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esktop\TABELKI   2026 , 100% —sekretariat\"/>
    </mc:Choice>
  </mc:AlternateContent>
  <bookViews>
    <workbookView xWindow="0" yWindow="120" windowWidth="19320" windowHeight="5508" tabRatio="500"/>
  </bookViews>
  <sheets>
    <sheet name="III- ART.SPOZYWCZE" sheetId="1" r:id="rId1"/>
  </sheets>
  <definedNames>
    <definedName name="_xlnm._FilterDatabase" localSheetId="0" hidden="1">'III- ART.SPOZYWCZE'!$B$4:$K$72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6" i="1" l="1"/>
  <c r="K17" i="1"/>
  <c r="K18" i="1"/>
  <c r="K19" i="1"/>
  <c r="K20" i="1"/>
  <c r="K28" i="1"/>
  <c r="K29" i="1"/>
  <c r="K30" i="1"/>
  <c r="K31" i="1"/>
  <c r="K32" i="1"/>
  <c r="K33" i="1"/>
  <c r="J9" i="1"/>
  <c r="J10" i="1"/>
  <c r="J11" i="1"/>
  <c r="J12" i="1"/>
  <c r="J16" i="1"/>
  <c r="J17" i="1"/>
  <c r="J18" i="1"/>
  <c r="J19" i="1"/>
  <c r="J20" i="1"/>
  <c r="J21" i="1"/>
  <c r="J22" i="1"/>
  <c r="J23" i="1"/>
  <c r="J24" i="1"/>
  <c r="J28" i="1"/>
  <c r="J29" i="1"/>
  <c r="J30" i="1"/>
  <c r="J31" i="1"/>
  <c r="J32" i="1"/>
  <c r="J33" i="1"/>
  <c r="J34" i="1"/>
  <c r="J36" i="1"/>
  <c r="J37" i="1"/>
  <c r="J51" i="1"/>
  <c r="J63" i="1"/>
  <c r="I8" i="1"/>
  <c r="I9" i="1"/>
  <c r="K9" i="1" s="1"/>
  <c r="I10" i="1"/>
  <c r="K10" i="1" s="1"/>
  <c r="I11" i="1"/>
  <c r="K11" i="1" s="1"/>
  <c r="I12" i="1"/>
  <c r="K12" i="1" s="1"/>
  <c r="I13" i="1"/>
  <c r="I14" i="1"/>
  <c r="J14" i="1" s="1"/>
  <c r="I15" i="1"/>
  <c r="J15" i="1" s="1"/>
  <c r="K15" i="1" s="1"/>
  <c r="I16" i="1"/>
  <c r="I17" i="1"/>
  <c r="I18" i="1"/>
  <c r="I19" i="1"/>
  <c r="I20" i="1"/>
  <c r="I21" i="1"/>
  <c r="K21" i="1" s="1"/>
  <c r="I22" i="1"/>
  <c r="K22" i="1" s="1"/>
  <c r="I23" i="1"/>
  <c r="K23" i="1" s="1"/>
  <c r="I24" i="1"/>
  <c r="K24" i="1" s="1"/>
  <c r="I25" i="1"/>
  <c r="J25" i="1" s="1"/>
  <c r="K25" i="1" s="1"/>
  <c r="I26" i="1"/>
  <c r="J26" i="1" s="1"/>
  <c r="I27" i="1"/>
  <c r="J27" i="1" s="1"/>
  <c r="K27" i="1" s="1"/>
  <c r="I28" i="1"/>
  <c r="I29" i="1"/>
  <c r="I30" i="1"/>
  <c r="I31" i="1"/>
  <c r="I32" i="1"/>
  <c r="I33" i="1"/>
  <c r="I34" i="1"/>
  <c r="K34" i="1" s="1"/>
  <c r="I35" i="1"/>
  <c r="I36" i="1"/>
  <c r="K36" i="1" s="1"/>
  <c r="I37" i="1"/>
  <c r="K37" i="1" s="1"/>
  <c r="I38" i="1"/>
  <c r="J38" i="1" s="1"/>
  <c r="I39" i="1"/>
  <c r="J39" i="1" s="1"/>
  <c r="K39" i="1" s="1"/>
  <c r="I40" i="1"/>
  <c r="J40" i="1" s="1"/>
  <c r="K40" i="1" s="1"/>
  <c r="I41" i="1"/>
  <c r="I42" i="1"/>
  <c r="J42" i="1" s="1"/>
  <c r="K42" i="1" s="1"/>
  <c r="I43" i="1"/>
  <c r="J43" i="1" s="1"/>
  <c r="K43" i="1" s="1"/>
  <c r="I44" i="1"/>
  <c r="J44" i="1" s="1"/>
  <c r="K44" i="1" s="1"/>
  <c r="I45" i="1"/>
  <c r="J45" i="1" s="1"/>
  <c r="K45" i="1" s="1"/>
  <c r="I46" i="1"/>
  <c r="J46" i="1" s="1"/>
  <c r="K46" i="1" s="1"/>
  <c r="I47" i="1"/>
  <c r="J47" i="1" s="1"/>
  <c r="K47" i="1" s="1"/>
  <c r="I48" i="1"/>
  <c r="J48" i="1" s="1"/>
  <c r="K48" i="1" s="1"/>
  <c r="I49" i="1"/>
  <c r="I50" i="1"/>
  <c r="I51" i="1"/>
  <c r="K51" i="1" s="1"/>
  <c r="I52" i="1"/>
  <c r="J52" i="1" s="1"/>
  <c r="K52" i="1" s="1"/>
  <c r="I53" i="1"/>
  <c r="J53" i="1" s="1"/>
  <c r="K53" i="1" s="1"/>
  <c r="I54" i="1"/>
  <c r="J54" i="1" s="1"/>
  <c r="K54" i="1" s="1"/>
  <c r="I55" i="1"/>
  <c r="J55" i="1" s="1"/>
  <c r="K55" i="1" s="1"/>
  <c r="I56" i="1"/>
  <c r="J56" i="1" s="1"/>
  <c r="K56" i="1" s="1"/>
  <c r="I57" i="1"/>
  <c r="J57" i="1" s="1"/>
  <c r="K57" i="1" s="1"/>
  <c r="I58" i="1"/>
  <c r="J58" i="1" s="1"/>
  <c r="K58" i="1" s="1"/>
  <c r="I59" i="1"/>
  <c r="J59" i="1" s="1"/>
  <c r="K59" i="1" s="1"/>
  <c r="I60" i="1"/>
  <c r="J60" i="1" s="1"/>
  <c r="K60" i="1" s="1"/>
  <c r="I61" i="1"/>
  <c r="I62" i="1"/>
  <c r="I63" i="1"/>
  <c r="I64" i="1"/>
  <c r="J64" i="1" s="1"/>
  <c r="I65" i="1"/>
  <c r="J65" i="1" s="1"/>
  <c r="K65" i="1" s="1"/>
  <c r="I66" i="1"/>
  <c r="J66" i="1" s="1"/>
  <c r="K66" i="1" s="1"/>
  <c r="I67" i="1"/>
  <c r="I68" i="1"/>
  <c r="J68" i="1" s="1"/>
  <c r="I69" i="1"/>
  <c r="J69" i="1" s="1"/>
  <c r="I70" i="1"/>
  <c r="J70" i="1" s="1"/>
  <c r="I71" i="1"/>
  <c r="I7" i="1"/>
  <c r="J50" i="1" l="1"/>
  <c r="K50" i="1" s="1"/>
  <c r="J62" i="1"/>
  <c r="K62" i="1" s="1"/>
  <c r="J61" i="1"/>
  <c r="K61" i="1" s="1"/>
  <c r="K26" i="1"/>
  <c r="K64" i="1"/>
  <c r="K13" i="1"/>
  <c r="J49" i="1"/>
  <c r="K49" i="1" s="1"/>
  <c r="K70" i="1"/>
  <c r="K14" i="1"/>
  <c r="J7" i="1"/>
  <c r="K7" i="1" s="1"/>
  <c r="K69" i="1"/>
  <c r="K38" i="1"/>
  <c r="K63" i="1"/>
  <c r="J13" i="1"/>
  <c r="K68" i="1"/>
  <c r="J67" i="1"/>
  <c r="K67" i="1" s="1"/>
  <c r="J8" i="1"/>
  <c r="K8" i="1" s="1"/>
  <c r="J41" i="1"/>
  <c r="K41" i="1" s="1"/>
  <c r="J71" i="1"/>
  <c r="K71" i="1" s="1"/>
  <c r="J35" i="1"/>
  <c r="K35" i="1" s="1"/>
  <c r="E72" i="1"/>
  <c r="H6" i="1"/>
  <c r="I6" i="1"/>
  <c r="J6" i="1" s="1"/>
  <c r="I72" i="1" l="1"/>
  <c r="J72" i="1"/>
  <c r="K6" i="1"/>
  <c r="K72" i="1" s="1"/>
  <c r="H37" i="1"/>
  <c r="H44" i="1" l="1"/>
  <c r="H46" i="1"/>
  <c r="H63" i="1" l="1"/>
  <c r="H66" i="1"/>
  <c r="H68" i="1"/>
  <c r="H47" i="1" l="1"/>
  <c r="H62" i="1" l="1"/>
  <c r="H71" i="1" l="1"/>
  <c r="H70" i="1"/>
  <c r="H64" i="1"/>
  <c r="H69" i="1"/>
  <c r="H67" i="1"/>
  <c r="H65" i="1"/>
  <c r="H60" i="1"/>
  <c r="H59" i="1"/>
  <c r="H61" i="1"/>
  <c r="H57" i="1"/>
  <c r="H58" i="1"/>
  <c r="H54" i="1"/>
  <c r="H55" i="1"/>
  <c r="H50" i="1"/>
  <c r="H49" i="1"/>
  <c r="H48" i="1"/>
  <c r="H51" i="1"/>
  <c r="H53" i="1"/>
  <c r="H56" i="1"/>
  <c r="H52" i="1"/>
  <c r="H45" i="1"/>
  <c r="H30" i="1"/>
  <c r="H27" i="1"/>
  <c r="H26" i="1"/>
  <c r="H28" i="1"/>
  <c r="H29" i="1"/>
  <c r="H34" i="1"/>
  <c r="H22" i="1"/>
  <c r="H21" i="1"/>
  <c r="H20" i="1"/>
  <c r="H19" i="1"/>
  <c r="H18" i="1"/>
  <c r="H32" i="1"/>
  <c r="H31" i="1"/>
  <c r="H16" i="1"/>
  <c r="H15" i="1"/>
  <c r="H17" i="1"/>
  <c r="H14" i="1"/>
  <c r="H13" i="1"/>
  <c r="H12" i="1"/>
  <c r="H43" i="1" l="1"/>
  <c r="H42" i="1"/>
  <c r="H38" i="1"/>
  <c r="H41" i="1"/>
  <c r="H40" i="1"/>
  <c r="H39" i="1"/>
  <c r="H36" i="1"/>
  <c r="H35" i="1"/>
  <c r="H33" i="1"/>
  <c r="H25" i="1"/>
  <c r="H23" i="1"/>
  <c r="H24" i="1"/>
  <c r="H8" i="1"/>
  <c r="H10" i="1"/>
  <c r="H9" i="1"/>
  <c r="H11" i="1"/>
  <c r="H7" i="1"/>
</calcChain>
</file>

<file path=xl/sharedStrings.xml><?xml version="1.0" encoding="utf-8"?>
<sst xmlns="http://schemas.openxmlformats.org/spreadsheetml/2006/main" count="148" uniqueCount="86">
  <si>
    <t>L.p.</t>
  </si>
  <si>
    <t>Nazwa produktu</t>
  </si>
  <si>
    <t>J.m.</t>
  </si>
  <si>
    <t xml:space="preserve">Szacowana max. ilość
 </t>
  </si>
  <si>
    <t>Cena jedn. netto w zł</t>
  </si>
  <si>
    <t>Stawka podatku VAT w  %</t>
  </si>
  <si>
    <t xml:space="preserve">Cena jednostkowa brutto w zł </t>
  </si>
  <si>
    <t>Wartosć netto  w zł 
( iloczyn kolumy 4 i 5)</t>
  </si>
  <si>
    <t>Wartosć podatku VAT  (iloczyn kolumy 6 i 8)</t>
  </si>
  <si>
    <t>Wartosć brutto  
w zł (suma kolumn 8 i 9)</t>
  </si>
  <si>
    <t>szt</t>
  </si>
  <si>
    <t>kg</t>
  </si>
  <si>
    <t>RAZEM:</t>
  </si>
  <si>
    <t>szt.</t>
  </si>
  <si>
    <t>Arbuz</t>
  </si>
  <si>
    <t xml:space="preserve">Brzoskwinia </t>
  </si>
  <si>
    <t>Borówka amerykańska</t>
  </si>
  <si>
    <t>Botwinka</t>
  </si>
  <si>
    <t>Banan</t>
  </si>
  <si>
    <t>Buraki</t>
  </si>
  <si>
    <t>Cebula</t>
  </si>
  <si>
    <t>Cebula czerwona</t>
  </si>
  <si>
    <t xml:space="preserve">Czosnek </t>
  </si>
  <si>
    <t>Cytryna</t>
  </si>
  <si>
    <t>Czereśnie</t>
  </si>
  <si>
    <t>Fasolka "Jaś"</t>
  </si>
  <si>
    <t>Groch</t>
  </si>
  <si>
    <t>Gruszka</t>
  </si>
  <si>
    <t>Imbir</t>
  </si>
  <si>
    <t xml:space="preserve">Jabłka </t>
  </si>
  <si>
    <t>Koperek</t>
  </si>
  <si>
    <t>Kapusta kiszona</t>
  </si>
  <si>
    <t>Kapusta czerwona</t>
  </si>
  <si>
    <t>Kapusta biała</t>
  </si>
  <si>
    <t>Kapusta biała szatkowana</t>
  </si>
  <si>
    <t>Kapusta młoda</t>
  </si>
  <si>
    <t>Kapusta pekińska min.700g</t>
  </si>
  <si>
    <t>Kapusta włoska</t>
  </si>
  <si>
    <t>Kalafior min. 500g</t>
  </si>
  <si>
    <t>Kaki</t>
  </si>
  <si>
    <t>Kalarepa mni 200g</t>
  </si>
  <si>
    <t>Kiwi</t>
  </si>
  <si>
    <t>Lubczyk</t>
  </si>
  <si>
    <t>Lubczyk doniczka</t>
  </si>
  <si>
    <t>Marchew</t>
  </si>
  <si>
    <t>Melon miodowy</t>
  </si>
  <si>
    <t>gk</t>
  </si>
  <si>
    <t>Mix sałat op.150g</t>
  </si>
  <si>
    <t xml:space="preserve">Mandarynka </t>
  </si>
  <si>
    <t>Morele</t>
  </si>
  <si>
    <t>Nektarynki</t>
  </si>
  <si>
    <t>Ogórek zielony</t>
  </si>
  <si>
    <t>Ogórek kiszony</t>
  </si>
  <si>
    <t>Ogórek małosolny</t>
  </si>
  <si>
    <t>Ogórek konserwowy</t>
  </si>
  <si>
    <t>Pietruszka korzeń</t>
  </si>
  <si>
    <t>Por min. 300g</t>
  </si>
  <si>
    <t>Pietruszka natka</t>
  </si>
  <si>
    <t>Pieczarki I gat.</t>
  </si>
  <si>
    <t>Papryka czerwona</t>
  </si>
  <si>
    <t>Papryka zielona</t>
  </si>
  <si>
    <t>Papryka żółta</t>
  </si>
  <si>
    <t>Pomidor malinowy</t>
  </si>
  <si>
    <t>Pomarańcze</t>
  </si>
  <si>
    <t>Rzodkiewka min.40g</t>
  </si>
  <si>
    <t>Rzodkiew biała</t>
  </si>
  <si>
    <t xml:space="preserve">Seler korzeń </t>
  </si>
  <si>
    <t>Sałata zielona min.300g</t>
  </si>
  <si>
    <t>Sałatki obiadowe gotowe</t>
  </si>
  <si>
    <t>Seler naciowy min. 400g</t>
  </si>
  <si>
    <t xml:space="preserve">Śliwka </t>
  </si>
  <si>
    <t>Szczypiorek / Dymka min.20g</t>
  </si>
  <si>
    <t>Truskawki</t>
  </si>
  <si>
    <t>Winogrona zielone</t>
  </si>
  <si>
    <t>Winogrona ciemne</t>
  </si>
  <si>
    <t>Wiśnie</t>
  </si>
  <si>
    <t>Ziemniaki</t>
  </si>
  <si>
    <t>Ziemniaki młode</t>
  </si>
  <si>
    <t xml:space="preserve">          SZKOŁA PODSTAWOWA NR 28, IM. KRÓLOWEJ JADWIGI , UL ARMII KRAJOWEJ 40, 41-909 BYTOM</t>
  </si>
  <si>
    <t xml:space="preserve">      ZAŁĄCZNIK NR 4</t>
  </si>
  <si>
    <t xml:space="preserve">                                                                                                                 formularz cenowy należ podpisać elektronicznie</t>
  </si>
  <si>
    <t>Mango</t>
  </si>
  <si>
    <t>Ananas</t>
  </si>
  <si>
    <t>OFERTA CENOWA NA WARZYWA-OWOCE , NA ROK 2026 (CPV 15300000-1 )</t>
  </si>
  <si>
    <r>
      <t xml:space="preserve">                                                         * Uwagi: </t>
    </r>
    <r>
      <rPr>
        <sz val="12"/>
        <rFont val="Times New Roman"/>
        <family val="1"/>
        <charset val="238"/>
      </rPr>
      <t xml:space="preserve">Dostawy towaru będą odbywać się trzy razy w tygodniu  </t>
    </r>
  </si>
  <si>
    <t>Szpinak młody op. 200g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</si>
</sst>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 zł&quot;_-;\-* #,##0.00&quot; zł&quot;_-;_-* \-??&quot; zł&quot;_-;_-@_-"/>
  </numFmts>
  <fonts count="13" x14ac:knownFonts="1">
    <font>
      <sz val="11"/>
      <color rgb="FF000000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1"/>
    </font>
    <font>
      <b/>
      <sz val="14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4"/>
      <name val="Arial"/>
      <family val="2"/>
      <charset val="238"/>
    </font>
    <font>
      <b/>
      <sz val="12"/>
      <name val="Times New Roman"/>
      <family val="1"/>
      <charset val="1"/>
    </font>
    <font>
      <b/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5E0B4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10" fillId="0" borderId="0" applyBorder="0" applyProtection="0"/>
  </cellStyleXfs>
  <cellXfs count="69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2" fontId="1" fillId="0" borderId="0" xfId="0" applyNumberFormat="1" applyFont="1" applyAlignment="1" applyProtection="1">
      <alignment horizontal="right" indent="1"/>
      <protection locked="0"/>
    </xf>
    <xf numFmtId="1" fontId="1" fillId="0" borderId="0" xfId="0" applyNumberFormat="1" applyFont="1" applyAlignment="1" applyProtection="1">
      <alignment horizontal="center"/>
      <protection locked="0"/>
    </xf>
    <xf numFmtId="2" fontId="1" fillId="0" borderId="0" xfId="1" applyNumberFormat="1" applyFont="1" applyBorder="1" applyAlignment="1" applyProtection="1">
      <alignment horizontal="right" indent="1"/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2" fontId="6" fillId="0" borderId="2" xfId="0" applyNumberFormat="1" applyFont="1" applyBorder="1" applyAlignment="1" applyProtection="1">
      <alignment horizontal="center" vertical="center" wrapText="1"/>
      <protection locked="0"/>
    </xf>
    <xf numFmtId="1" fontId="6" fillId="0" borderId="2" xfId="0" applyNumberFormat="1" applyFont="1" applyBorder="1" applyAlignment="1" applyProtection="1">
      <alignment horizontal="center" vertical="center" wrapText="1"/>
      <protection locked="0"/>
    </xf>
    <xf numFmtId="2" fontId="6" fillId="0" borderId="3" xfId="0" applyNumberFormat="1" applyFont="1" applyBorder="1" applyAlignment="1" applyProtection="1">
      <alignment horizontal="center" vertical="center" wrapText="1"/>
      <protection locked="0"/>
    </xf>
    <xf numFmtId="2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" fontId="6" fillId="2" borderId="2" xfId="0" applyNumberFormat="1" applyFont="1" applyFill="1" applyBorder="1" applyAlignment="1" applyProtection="1">
      <alignment horizontal="center"/>
      <protection locked="0"/>
    </xf>
    <xf numFmtId="1" fontId="6" fillId="2" borderId="3" xfId="0" applyNumberFormat="1" applyFont="1" applyFill="1" applyBorder="1" applyAlignment="1" applyProtection="1">
      <alignment horizontal="center"/>
      <protection locked="0"/>
    </xf>
    <xf numFmtId="1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4" fillId="2" borderId="9" xfId="0" applyFont="1" applyFill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  <protection locked="0"/>
    </xf>
    <xf numFmtId="2" fontId="8" fillId="0" borderId="0" xfId="0" applyNumberFormat="1" applyFont="1" applyBorder="1" applyAlignment="1" applyProtection="1">
      <alignment horizontal="right" indent="1"/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2" fontId="9" fillId="0" borderId="0" xfId="0" applyNumberFormat="1" applyFont="1" applyAlignment="1" applyProtection="1">
      <alignment horizontal="left" indent="1"/>
      <protection locked="0"/>
    </xf>
    <xf numFmtId="9" fontId="9" fillId="0" borderId="0" xfId="0" applyNumberFormat="1" applyFont="1" applyAlignment="1" applyProtection="1">
      <alignment horizontal="left"/>
      <protection locked="0"/>
    </xf>
    <xf numFmtId="2" fontId="9" fillId="0" borderId="0" xfId="1" applyNumberFormat="1" applyFont="1" applyBorder="1" applyAlignment="1" applyProtection="1">
      <alignment horizontal="left" indent="1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2" fontId="5" fillId="0" borderId="0" xfId="0" applyNumberFormat="1" applyFont="1" applyAlignment="1" applyProtection="1">
      <alignment horizontal="right" indent="1"/>
      <protection locked="0"/>
    </xf>
    <xf numFmtId="9" fontId="5" fillId="0" borderId="0" xfId="0" applyNumberFormat="1" applyFont="1" applyAlignment="1" applyProtection="1">
      <alignment horizontal="center"/>
      <protection locked="0"/>
    </xf>
    <xf numFmtId="2" fontId="5" fillId="0" borderId="0" xfId="1" applyNumberFormat="1" applyFont="1" applyBorder="1" applyAlignment="1" applyProtection="1">
      <alignment horizontal="right" indent="1"/>
      <protection locked="0"/>
    </xf>
    <xf numFmtId="1" fontId="1" fillId="0" borderId="0" xfId="0" applyNumberFormat="1" applyFont="1" applyProtection="1">
      <protection locked="0"/>
    </xf>
    <xf numFmtId="0" fontId="5" fillId="0" borderId="5" xfId="0" applyFont="1" applyBorder="1" applyAlignment="1" applyProtection="1">
      <alignment wrapText="1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 wrapText="1"/>
      <protection locked="0"/>
    </xf>
    <xf numFmtId="2" fontId="5" fillId="0" borderId="6" xfId="1" applyNumberFormat="1" applyFont="1" applyBorder="1" applyAlignment="1" applyProtection="1">
      <alignment horizontal="right" indent="1"/>
      <protection locked="0"/>
    </xf>
    <xf numFmtId="1" fontId="5" fillId="0" borderId="5" xfId="0" applyNumberFormat="1" applyFont="1" applyBorder="1" applyAlignment="1" applyProtection="1">
      <alignment horizontal="center"/>
      <protection locked="0"/>
    </xf>
    <xf numFmtId="2" fontId="5" fillId="0" borderId="6" xfId="1" applyNumberFormat="1" applyFont="1" applyBorder="1" applyAlignment="1" applyProtection="1">
      <alignment horizontal="right" indent="1"/>
    </xf>
    <xf numFmtId="2" fontId="5" fillId="0" borderId="6" xfId="0" applyNumberFormat="1" applyFont="1" applyBorder="1" applyAlignment="1" applyProtection="1">
      <alignment horizontal="right" indent="1"/>
    </xf>
    <xf numFmtId="2" fontId="5" fillId="0" borderId="7" xfId="0" applyNumberFormat="1" applyFont="1" applyBorder="1" applyAlignment="1" applyProtection="1">
      <alignment horizontal="right" indent="1"/>
    </xf>
    <xf numFmtId="2" fontId="5" fillId="2" borderId="8" xfId="0" applyNumberFormat="1" applyFont="1" applyFill="1" applyBorder="1" applyAlignment="1" applyProtection="1">
      <alignment horizontal="right" indent="1"/>
    </xf>
    <xf numFmtId="0" fontId="5" fillId="3" borderId="5" xfId="0" applyFont="1" applyFill="1" applyBorder="1" applyAlignment="1" applyProtection="1">
      <alignment wrapText="1"/>
      <protection locked="0"/>
    </xf>
    <xf numFmtId="0" fontId="5" fillId="0" borderId="5" xfId="0" applyFont="1" applyFill="1" applyBorder="1" applyAlignment="1" applyProtection="1">
      <alignment wrapText="1"/>
      <protection locked="0"/>
    </xf>
    <xf numFmtId="2" fontId="5" fillId="3" borderId="6" xfId="1" applyNumberFormat="1" applyFont="1" applyFill="1" applyBorder="1" applyAlignment="1" applyProtection="1">
      <alignment horizontal="right" indent="1"/>
    </xf>
    <xf numFmtId="0" fontId="6" fillId="2" borderId="10" xfId="0" applyFont="1" applyFill="1" applyBorder="1" applyProtection="1">
      <protection locked="0"/>
    </xf>
    <xf numFmtId="0" fontId="6" fillId="2" borderId="10" xfId="0" applyFont="1" applyFill="1" applyBorder="1" applyAlignment="1" applyProtection="1">
      <alignment horizontal="center"/>
      <protection locked="0"/>
    </xf>
    <xf numFmtId="2" fontId="6" fillId="2" borderId="10" xfId="1" applyNumberFormat="1" applyFont="1" applyFill="1" applyBorder="1" applyAlignment="1" applyProtection="1">
      <alignment horizontal="right" indent="1"/>
      <protection locked="0"/>
    </xf>
    <xf numFmtId="1" fontId="6" fillId="2" borderId="10" xfId="0" applyNumberFormat="1" applyFont="1" applyFill="1" applyBorder="1" applyAlignment="1" applyProtection="1">
      <alignment horizontal="center"/>
      <protection locked="0"/>
    </xf>
    <xf numFmtId="2" fontId="6" fillId="2" borderId="2" xfId="0" applyNumberFormat="1" applyFont="1" applyFill="1" applyBorder="1" applyAlignment="1" applyProtection="1">
      <alignment horizontal="right" indent="1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2" fontId="6" fillId="0" borderId="0" xfId="1" applyNumberFormat="1" applyFont="1" applyBorder="1" applyAlignment="1" applyProtection="1">
      <alignment horizontal="right" indent="1"/>
      <protection locked="0"/>
    </xf>
    <xf numFmtId="1" fontId="6" fillId="0" borderId="0" xfId="0" applyNumberFormat="1" applyFont="1" applyBorder="1" applyAlignment="1" applyProtection="1">
      <alignment horizontal="center"/>
      <protection locked="0"/>
    </xf>
    <xf numFmtId="2" fontId="6" fillId="0" borderId="0" xfId="0" applyNumberFormat="1" applyFont="1" applyBorder="1" applyAlignment="1" applyProtection="1">
      <alignment horizontal="right" indent="1"/>
      <protection locked="0"/>
    </xf>
    <xf numFmtId="164" fontId="9" fillId="0" borderId="0" xfId="1" applyFont="1" applyBorder="1" applyAlignment="1" applyProtection="1">
      <alignment horizontal="left"/>
      <protection locked="0"/>
    </xf>
    <xf numFmtId="1" fontId="6" fillId="2" borderId="9" xfId="0" applyNumberFormat="1" applyFont="1" applyFill="1" applyBorder="1" applyAlignment="1" applyProtection="1">
      <alignment horizontal="center"/>
      <protection locked="0"/>
    </xf>
    <xf numFmtId="164" fontId="11" fillId="0" borderId="0" xfId="1" applyFont="1" applyFill="1" applyBorder="1" applyAlignment="1" applyProtection="1">
      <alignment horizontal="left"/>
      <protection locked="0"/>
    </xf>
    <xf numFmtId="164" fontId="4" fillId="0" borderId="0" xfId="1" applyFont="1" applyFill="1" applyBorder="1" applyAlignment="1" applyProtection="1">
      <alignment horizontal="left"/>
      <protection locked="0"/>
    </xf>
    <xf numFmtId="164" fontId="9" fillId="0" borderId="0" xfId="1" applyFont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center"/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5E0B4"/>
  </sheetPr>
  <dimension ref="A1:AMJ100"/>
  <sheetViews>
    <sheetView tabSelected="1" topLeftCell="C59" zoomScale="160" zoomScaleNormal="160" workbookViewId="0">
      <selection activeCell="F6" sqref="F6:F71"/>
    </sheetView>
  </sheetViews>
  <sheetFormatPr defaultColWidth="9.109375" defaultRowHeight="14.4" x14ac:dyDescent="0.3"/>
  <cols>
    <col min="1" max="1" width="1.44140625" style="1" customWidth="1"/>
    <col min="2" max="2" width="4.109375" style="2" customWidth="1"/>
    <col min="3" max="3" width="45.109375" style="1" customWidth="1"/>
    <col min="4" max="4" width="4.33203125" style="3" customWidth="1"/>
    <col min="5" max="5" width="5.109375" style="3" customWidth="1"/>
    <col min="6" max="6" width="7" style="4" customWidth="1"/>
    <col min="7" max="7" width="4.109375" style="5" customWidth="1"/>
    <col min="8" max="8" width="7.88671875" style="6" customWidth="1"/>
    <col min="9" max="9" width="10.44140625" style="4" customWidth="1"/>
    <col min="10" max="10" width="10.88671875" style="4" customWidth="1"/>
    <col min="11" max="11" width="11.6640625" style="4" customWidth="1"/>
    <col min="12" max="12" width="9.109375" style="1"/>
    <col min="13" max="13" width="11.44140625" style="1" customWidth="1"/>
    <col min="14" max="256" width="9.109375" style="1"/>
    <col min="257" max="257" width="1.44140625" style="1" customWidth="1"/>
    <col min="258" max="258" width="4.109375" style="1" customWidth="1"/>
    <col min="259" max="259" width="66.6640625" style="1" customWidth="1"/>
    <col min="260" max="260" width="6.109375" style="1" customWidth="1"/>
    <col min="261" max="261" width="13.6640625" style="1" customWidth="1"/>
    <col min="262" max="262" width="10.33203125" style="1" customWidth="1"/>
    <col min="263" max="263" width="8.33203125" style="1" customWidth="1"/>
    <col min="264" max="264" width="16.5546875" style="1" customWidth="1"/>
    <col min="265" max="265" width="13.109375" style="1" customWidth="1"/>
    <col min="266" max="266" width="12.109375" style="1" customWidth="1"/>
    <col min="267" max="267" width="15.88671875" style="1" customWidth="1"/>
    <col min="268" max="268" width="9.109375" style="1"/>
    <col min="269" max="269" width="11.44140625" style="1" customWidth="1"/>
    <col min="270" max="512" width="9.109375" style="1"/>
    <col min="513" max="513" width="1.44140625" style="1" customWidth="1"/>
    <col min="514" max="514" width="4.109375" style="1" customWidth="1"/>
    <col min="515" max="515" width="66.6640625" style="1" customWidth="1"/>
    <col min="516" max="516" width="6.109375" style="1" customWidth="1"/>
    <col min="517" max="517" width="13.6640625" style="1" customWidth="1"/>
    <col min="518" max="518" width="10.33203125" style="1" customWidth="1"/>
    <col min="519" max="519" width="8.33203125" style="1" customWidth="1"/>
    <col min="520" max="520" width="16.5546875" style="1" customWidth="1"/>
    <col min="521" max="521" width="13.109375" style="1" customWidth="1"/>
    <col min="522" max="522" width="12.109375" style="1" customWidth="1"/>
    <col min="523" max="523" width="15.88671875" style="1" customWidth="1"/>
    <col min="524" max="524" width="9.109375" style="1"/>
    <col min="525" max="525" width="11.44140625" style="1" customWidth="1"/>
    <col min="526" max="768" width="9.109375" style="1"/>
    <col min="769" max="769" width="1.44140625" style="1" customWidth="1"/>
    <col min="770" max="770" width="4.109375" style="1" customWidth="1"/>
    <col min="771" max="771" width="66.6640625" style="1" customWidth="1"/>
    <col min="772" max="772" width="6.109375" style="1" customWidth="1"/>
    <col min="773" max="773" width="13.6640625" style="1" customWidth="1"/>
    <col min="774" max="774" width="10.33203125" style="1" customWidth="1"/>
    <col min="775" max="775" width="8.33203125" style="1" customWidth="1"/>
    <col min="776" max="776" width="16.5546875" style="1" customWidth="1"/>
    <col min="777" max="777" width="13.109375" style="1" customWidth="1"/>
    <col min="778" max="778" width="12.109375" style="1" customWidth="1"/>
    <col min="779" max="779" width="15.88671875" style="1" customWidth="1"/>
    <col min="780" max="780" width="9.109375" style="1"/>
    <col min="781" max="781" width="11.44140625" style="1" customWidth="1"/>
    <col min="782" max="1024" width="9.109375" style="1"/>
  </cols>
  <sheetData>
    <row r="1" spans="1:1024" ht="17.399999999999999" x14ac:dyDescent="0.3">
      <c r="A1" s="21"/>
      <c r="C1" s="66" t="s">
        <v>83</v>
      </c>
      <c r="D1" s="66"/>
      <c r="E1" s="66"/>
      <c r="F1" s="66"/>
      <c r="G1" s="66"/>
      <c r="H1" s="66"/>
      <c r="I1" s="66"/>
      <c r="J1" s="66"/>
      <c r="K1" s="66"/>
      <c r="L1" s="66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1"/>
      <c r="IY1" s="21"/>
      <c r="IZ1" s="21"/>
      <c r="JA1" s="21"/>
      <c r="JB1" s="21"/>
      <c r="JC1" s="21"/>
      <c r="JD1" s="21"/>
      <c r="JE1" s="21"/>
      <c r="JF1" s="21"/>
      <c r="JG1" s="21"/>
      <c r="JH1" s="21"/>
      <c r="JI1" s="21"/>
      <c r="JJ1" s="21"/>
      <c r="JK1" s="21"/>
      <c r="JL1" s="21"/>
      <c r="JM1" s="21"/>
      <c r="JN1" s="21"/>
      <c r="JO1" s="21"/>
      <c r="JP1" s="21"/>
      <c r="JQ1" s="21"/>
      <c r="JR1" s="21"/>
      <c r="JS1" s="21"/>
      <c r="JT1" s="21"/>
      <c r="JU1" s="21"/>
      <c r="JV1" s="21"/>
      <c r="JW1" s="21"/>
      <c r="JX1" s="21"/>
      <c r="JY1" s="21"/>
      <c r="JZ1" s="21"/>
      <c r="KA1" s="21"/>
      <c r="KB1" s="21"/>
      <c r="KC1" s="21"/>
      <c r="KD1" s="21"/>
      <c r="KE1" s="21"/>
      <c r="KF1" s="21"/>
      <c r="KG1" s="21"/>
      <c r="KH1" s="21"/>
      <c r="KI1" s="21"/>
      <c r="KJ1" s="21"/>
      <c r="KK1" s="21"/>
      <c r="KL1" s="21"/>
      <c r="KM1" s="21"/>
      <c r="KN1" s="21"/>
      <c r="KO1" s="21"/>
      <c r="KP1" s="21"/>
      <c r="KQ1" s="21"/>
      <c r="KR1" s="21"/>
      <c r="KS1" s="21"/>
      <c r="KT1" s="21"/>
      <c r="KU1" s="21"/>
      <c r="KV1" s="21"/>
      <c r="KW1" s="21"/>
      <c r="KX1" s="21"/>
      <c r="KY1" s="21"/>
      <c r="KZ1" s="21"/>
      <c r="LA1" s="21"/>
      <c r="LB1" s="21"/>
      <c r="LC1" s="21"/>
      <c r="LD1" s="21"/>
      <c r="LE1" s="21"/>
      <c r="LF1" s="21"/>
      <c r="LG1" s="21"/>
      <c r="LH1" s="21"/>
      <c r="LI1" s="21"/>
      <c r="LJ1" s="21"/>
      <c r="LK1" s="21"/>
      <c r="LL1" s="21"/>
      <c r="LM1" s="21"/>
      <c r="LN1" s="21"/>
      <c r="LO1" s="21"/>
      <c r="LP1" s="21"/>
      <c r="LQ1" s="21"/>
      <c r="LR1" s="21"/>
      <c r="LS1" s="21"/>
      <c r="LT1" s="21"/>
      <c r="LU1" s="21"/>
      <c r="LV1" s="21"/>
      <c r="LW1" s="21"/>
      <c r="LX1" s="21"/>
      <c r="LY1" s="21"/>
      <c r="LZ1" s="21"/>
      <c r="MA1" s="21"/>
      <c r="MB1" s="21"/>
      <c r="MC1" s="21"/>
      <c r="MD1" s="21"/>
      <c r="ME1" s="21"/>
      <c r="MF1" s="21"/>
      <c r="MG1" s="21"/>
      <c r="MH1" s="21"/>
      <c r="MI1" s="21"/>
      <c r="MJ1" s="21"/>
      <c r="MK1" s="21"/>
      <c r="ML1" s="21"/>
      <c r="MM1" s="21"/>
      <c r="MN1" s="21"/>
      <c r="MO1" s="21"/>
      <c r="MP1" s="21"/>
      <c r="MQ1" s="21"/>
      <c r="MR1" s="21"/>
      <c r="MS1" s="21"/>
      <c r="MT1" s="21"/>
      <c r="MU1" s="21"/>
      <c r="MV1" s="21"/>
      <c r="MW1" s="21"/>
      <c r="MX1" s="21"/>
      <c r="MY1" s="21"/>
      <c r="MZ1" s="21"/>
      <c r="NA1" s="21"/>
      <c r="NB1" s="21"/>
      <c r="NC1" s="21"/>
      <c r="ND1" s="21"/>
      <c r="NE1" s="21"/>
      <c r="NF1" s="21"/>
      <c r="NG1" s="21"/>
      <c r="NH1" s="21"/>
      <c r="NI1" s="21"/>
      <c r="NJ1" s="21"/>
      <c r="NK1" s="21"/>
      <c r="NL1" s="21"/>
      <c r="NM1" s="21"/>
      <c r="NN1" s="21"/>
      <c r="NO1" s="21"/>
      <c r="NP1" s="21"/>
      <c r="NQ1" s="21"/>
      <c r="NR1" s="21"/>
      <c r="NS1" s="21"/>
      <c r="NT1" s="21"/>
      <c r="NU1" s="21"/>
      <c r="NV1" s="21"/>
      <c r="NW1" s="21"/>
      <c r="NX1" s="21"/>
      <c r="NY1" s="21"/>
      <c r="NZ1" s="21"/>
      <c r="OA1" s="21"/>
      <c r="OB1" s="21"/>
      <c r="OC1" s="21"/>
      <c r="OD1" s="21"/>
      <c r="OE1" s="21"/>
      <c r="OF1" s="21"/>
      <c r="OG1" s="21"/>
      <c r="OH1" s="21"/>
      <c r="OI1" s="21"/>
      <c r="OJ1" s="21"/>
      <c r="OK1" s="21"/>
      <c r="OL1" s="21"/>
      <c r="OM1" s="21"/>
      <c r="ON1" s="21"/>
      <c r="OO1" s="21"/>
      <c r="OP1" s="21"/>
      <c r="OQ1" s="21"/>
      <c r="OR1" s="21"/>
      <c r="OS1" s="21"/>
      <c r="OT1" s="21"/>
      <c r="OU1" s="21"/>
      <c r="OV1" s="21"/>
      <c r="OW1" s="21"/>
      <c r="OX1" s="21"/>
      <c r="OY1" s="21"/>
      <c r="OZ1" s="21"/>
      <c r="PA1" s="21"/>
      <c r="PB1" s="21"/>
      <c r="PC1" s="21"/>
      <c r="PD1" s="21"/>
      <c r="PE1" s="21"/>
      <c r="PF1" s="21"/>
      <c r="PG1" s="21"/>
      <c r="PH1" s="21"/>
      <c r="PI1" s="21"/>
      <c r="PJ1" s="21"/>
      <c r="PK1" s="21"/>
      <c r="PL1" s="21"/>
      <c r="PM1" s="21"/>
      <c r="PN1" s="21"/>
      <c r="PO1" s="21"/>
      <c r="PP1" s="21"/>
      <c r="PQ1" s="21"/>
      <c r="PR1" s="21"/>
      <c r="PS1" s="21"/>
      <c r="PT1" s="21"/>
      <c r="PU1" s="21"/>
      <c r="PV1" s="21"/>
      <c r="PW1" s="21"/>
      <c r="PX1" s="21"/>
      <c r="PY1" s="21"/>
      <c r="PZ1" s="21"/>
      <c r="QA1" s="21"/>
      <c r="QB1" s="21"/>
      <c r="QC1" s="21"/>
      <c r="QD1" s="21"/>
      <c r="QE1" s="21"/>
      <c r="QF1" s="21"/>
      <c r="QG1" s="21"/>
      <c r="QH1" s="21"/>
      <c r="QI1" s="21"/>
      <c r="QJ1" s="21"/>
      <c r="QK1" s="21"/>
      <c r="QL1" s="21"/>
      <c r="QM1" s="21"/>
      <c r="QN1" s="21"/>
      <c r="QO1" s="21"/>
      <c r="QP1" s="21"/>
      <c r="QQ1" s="21"/>
      <c r="QR1" s="21"/>
      <c r="QS1" s="21"/>
      <c r="QT1" s="21"/>
      <c r="QU1" s="21"/>
      <c r="QV1" s="21"/>
      <c r="QW1" s="21"/>
      <c r="QX1" s="21"/>
      <c r="QY1" s="21"/>
      <c r="QZ1" s="21"/>
      <c r="RA1" s="21"/>
      <c r="RB1" s="21"/>
      <c r="RC1" s="21"/>
      <c r="RD1" s="21"/>
      <c r="RE1" s="21"/>
      <c r="RF1" s="21"/>
      <c r="RG1" s="21"/>
      <c r="RH1" s="21"/>
      <c r="RI1" s="21"/>
      <c r="RJ1" s="21"/>
      <c r="RK1" s="21"/>
      <c r="RL1" s="21"/>
      <c r="RM1" s="21"/>
      <c r="RN1" s="21"/>
      <c r="RO1" s="21"/>
      <c r="RP1" s="21"/>
      <c r="RQ1" s="21"/>
      <c r="RR1" s="21"/>
      <c r="RS1" s="21"/>
      <c r="RT1" s="21"/>
      <c r="RU1" s="21"/>
      <c r="RV1" s="21"/>
      <c r="RW1" s="21"/>
      <c r="RX1" s="21"/>
      <c r="RY1" s="21"/>
      <c r="RZ1" s="21"/>
      <c r="SA1" s="21"/>
      <c r="SB1" s="21"/>
      <c r="SC1" s="21"/>
      <c r="SD1" s="21"/>
      <c r="SE1" s="21"/>
      <c r="SF1" s="21"/>
      <c r="SG1" s="21"/>
      <c r="SH1" s="21"/>
      <c r="SI1" s="21"/>
      <c r="SJ1" s="21"/>
      <c r="SK1" s="21"/>
      <c r="SL1" s="21"/>
      <c r="SM1" s="21"/>
      <c r="SN1" s="21"/>
      <c r="SO1" s="21"/>
      <c r="SP1" s="21"/>
      <c r="SQ1" s="21"/>
      <c r="SR1" s="21"/>
      <c r="SS1" s="21"/>
      <c r="ST1" s="21"/>
      <c r="SU1" s="21"/>
      <c r="SV1" s="21"/>
      <c r="SW1" s="21"/>
      <c r="SX1" s="21"/>
      <c r="SY1" s="21"/>
      <c r="SZ1" s="21"/>
      <c r="TA1" s="21"/>
      <c r="TB1" s="21"/>
      <c r="TC1" s="21"/>
      <c r="TD1" s="21"/>
      <c r="TE1" s="21"/>
      <c r="TF1" s="21"/>
      <c r="TG1" s="21"/>
      <c r="TH1" s="21"/>
      <c r="TI1" s="21"/>
      <c r="TJ1" s="21"/>
      <c r="TK1" s="21"/>
      <c r="TL1" s="21"/>
      <c r="TM1" s="21"/>
      <c r="TN1" s="21"/>
      <c r="TO1" s="21"/>
      <c r="TP1" s="21"/>
      <c r="TQ1" s="21"/>
      <c r="TR1" s="21"/>
      <c r="TS1" s="21"/>
      <c r="TT1" s="21"/>
      <c r="TU1" s="21"/>
      <c r="TV1" s="21"/>
      <c r="TW1" s="21"/>
      <c r="TX1" s="21"/>
      <c r="TY1" s="21"/>
      <c r="TZ1" s="21"/>
      <c r="UA1" s="21"/>
      <c r="UB1" s="21"/>
      <c r="UC1" s="21"/>
      <c r="UD1" s="21"/>
      <c r="UE1" s="21"/>
      <c r="UF1" s="21"/>
      <c r="UG1" s="21"/>
      <c r="UH1" s="21"/>
      <c r="UI1" s="21"/>
      <c r="UJ1" s="21"/>
      <c r="UK1" s="21"/>
      <c r="UL1" s="21"/>
      <c r="UM1" s="21"/>
      <c r="UN1" s="21"/>
      <c r="UO1" s="21"/>
      <c r="UP1" s="21"/>
      <c r="UQ1" s="21"/>
      <c r="UR1" s="21"/>
      <c r="US1" s="21"/>
      <c r="UT1" s="21"/>
      <c r="UU1" s="21"/>
      <c r="UV1" s="21"/>
      <c r="UW1" s="21"/>
      <c r="UX1" s="21"/>
      <c r="UY1" s="21"/>
      <c r="UZ1" s="21"/>
      <c r="VA1" s="21"/>
      <c r="VB1" s="21"/>
      <c r="VC1" s="21"/>
      <c r="VD1" s="21"/>
      <c r="VE1" s="21"/>
      <c r="VF1" s="21"/>
      <c r="VG1" s="21"/>
      <c r="VH1" s="21"/>
      <c r="VI1" s="21"/>
      <c r="VJ1" s="21"/>
      <c r="VK1" s="21"/>
      <c r="VL1" s="21"/>
      <c r="VM1" s="21"/>
      <c r="VN1" s="21"/>
      <c r="VO1" s="21"/>
      <c r="VP1" s="21"/>
      <c r="VQ1" s="21"/>
      <c r="VR1" s="21"/>
      <c r="VS1" s="21"/>
      <c r="VT1" s="21"/>
      <c r="VU1" s="21"/>
      <c r="VV1" s="21"/>
      <c r="VW1" s="21"/>
      <c r="VX1" s="21"/>
      <c r="VY1" s="21"/>
      <c r="VZ1" s="21"/>
      <c r="WA1" s="21"/>
      <c r="WB1" s="21"/>
      <c r="WC1" s="21"/>
      <c r="WD1" s="21"/>
      <c r="WE1" s="21"/>
      <c r="WF1" s="21"/>
      <c r="WG1" s="21"/>
      <c r="WH1" s="21"/>
      <c r="WI1" s="21"/>
      <c r="WJ1" s="21"/>
      <c r="WK1" s="21"/>
      <c r="WL1" s="21"/>
      <c r="WM1" s="21"/>
      <c r="WN1" s="21"/>
      <c r="WO1" s="21"/>
      <c r="WP1" s="21"/>
      <c r="WQ1" s="21"/>
      <c r="WR1" s="21"/>
      <c r="WS1" s="21"/>
      <c r="WT1" s="21"/>
      <c r="WU1" s="21"/>
      <c r="WV1" s="21"/>
      <c r="WW1" s="21"/>
      <c r="WX1" s="21"/>
      <c r="WY1" s="21"/>
      <c r="WZ1" s="21"/>
      <c r="XA1" s="21"/>
      <c r="XB1" s="21"/>
      <c r="XC1" s="21"/>
      <c r="XD1" s="21"/>
      <c r="XE1" s="21"/>
      <c r="XF1" s="21"/>
      <c r="XG1" s="21"/>
      <c r="XH1" s="21"/>
      <c r="XI1" s="21"/>
      <c r="XJ1" s="21"/>
      <c r="XK1" s="21"/>
      <c r="XL1" s="21"/>
      <c r="XM1" s="21"/>
      <c r="XN1" s="21"/>
      <c r="XO1" s="21"/>
      <c r="XP1" s="21"/>
      <c r="XQ1" s="21"/>
      <c r="XR1" s="21"/>
      <c r="XS1" s="21"/>
      <c r="XT1" s="21"/>
      <c r="XU1" s="21"/>
      <c r="XV1" s="21"/>
      <c r="XW1" s="21"/>
      <c r="XX1" s="21"/>
      <c r="XY1" s="21"/>
      <c r="XZ1" s="21"/>
      <c r="YA1" s="21"/>
      <c r="YB1" s="21"/>
      <c r="YC1" s="21"/>
      <c r="YD1" s="21"/>
      <c r="YE1" s="21"/>
      <c r="YF1" s="21"/>
      <c r="YG1" s="21"/>
      <c r="YH1" s="21"/>
      <c r="YI1" s="21"/>
      <c r="YJ1" s="21"/>
      <c r="YK1" s="21"/>
      <c r="YL1" s="21"/>
      <c r="YM1" s="21"/>
      <c r="YN1" s="21"/>
      <c r="YO1" s="21"/>
      <c r="YP1" s="21"/>
      <c r="YQ1" s="21"/>
      <c r="YR1" s="21"/>
      <c r="YS1" s="21"/>
      <c r="YT1" s="21"/>
      <c r="YU1" s="21"/>
      <c r="YV1" s="21"/>
      <c r="YW1" s="21"/>
      <c r="YX1" s="21"/>
      <c r="YY1" s="21"/>
      <c r="YZ1" s="21"/>
      <c r="ZA1" s="21"/>
      <c r="ZB1" s="21"/>
      <c r="ZC1" s="21"/>
      <c r="ZD1" s="21"/>
      <c r="ZE1" s="21"/>
      <c r="ZF1" s="21"/>
      <c r="ZG1" s="21"/>
      <c r="ZH1" s="21"/>
      <c r="ZI1" s="21"/>
      <c r="ZJ1" s="21"/>
      <c r="ZK1" s="21"/>
      <c r="ZL1" s="21"/>
      <c r="ZM1" s="21"/>
      <c r="ZN1" s="21"/>
      <c r="ZO1" s="21"/>
      <c r="ZP1" s="21"/>
      <c r="ZQ1" s="21"/>
      <c r="ZR1" s="21"/>
      <c r="ZS1" s="21"/>
      <c r="ZT1" s="21"/>
      <c r="ZU1" s="21"/>
      <c r="ZV1" s="21"/>
      <c r="ZW1" s="21"/>
      <c r="ZX1" s="21"/>
      <c r="ZY1" s="21"/>
      <c r="ZZ1" s="21"/>
      <c r="AAA1" s="21"/>
      <c r="AAB1" s="21"/>
      <c r="AAC1" s="21"/>
      <c r="AAD1" s="21"/>
      <c r="AAE1" s="21"/>
      <c r="AAF1" s="21"/>
      <c r="AAG1" s="21"/>
      <c r="AAH1" s="21"/>
      <c r="AAI1" s="21"/>
      <c r="AAJ1" s="21"/>
      <c r="AAK1" s="21"/>
      <c r="AAL1" s="21"/>
      <c r="AAM1" s="21"/>
      <c r="AAN1" s="21"/>
      <c r="AAO1" s="21"/>
      <c r="AAP1" s="21"/>
      <c r="AAQ1" s="21"/>
      <c r="AAR1" s="21"/>
      <c r="AAS1" s="21"/>
      <c r="AAT1" s="21"/>
      <c r="AAU1" s="21"/>
      <c r="AAV1" s="21"/>
      <c r="AAW1" s="21"/>
      <c r="AAX1" s="21"/>
      <c r="AAY1" s="21"/>
      <c r="AAZ1" s="21"/>
      <c r="ABA1" s="21"/>
      <c r="ABB1" s="21"/>
      <c r="ABC1" s="21"/>
      <c r="ABD1" s="21"/>
      <c r="ABE1" s="21"/>
      <c r="ABF1" s="21"/>
      <c r="ABG1" s="21"/>
      <c r="ABH1" s="21"/>
      <c r="ABI1" s="21"/>
      <c r="ABJ1" s="21"/>
      <c r="ABK1" s="21"/>
      <c r="ABL1" s="21"/>
      <c r="ABM1" s="21"/>
      <c r="ABN1" s="21"/>
      <c r="ABO1" s="21"/>
      <c r="ABP1" s="21"/>
      <c r="ABQ1" s="21"/>
      <c r="ABR1" s="21"/>
      <c r="ABS1" s="21"/>
      <c r="ABT1" s="21"/>
      <c r="ABU1" s="21"/>
      <c r="ABV1" s="21"/>
      <c r="ABW1" s="21"/>
      <c r="ABX1" s="21"/>
      <c r="ABY1" s="21"/>
      <c r="ABZ1" s="21"/>
      <c r="ACA1" s="21"/>
      <c r="ACB1" s="21"/>
      <c r="ACC1" s="21"/>
      <c r="ACD1" s="21"/>
      <c r="ACE1" s="21"/>
      <c r="ACF1" s="21"/>
      <c r="ACG1" s="21"/>
      <c r="ACH1" s="21"/>
      <c r="ACI1" s="21"/>
      <c r="ACJ1" s="21"/>
      <c r="ACK1" s="21"/>
      <c r="ACL1" s="21"/>
      <c r="ACM1" s="21"/>
      <c r="ACN1" s="21"/>
      <c r="ACO1" s="21"/>
      <c r="ACP1" s="21"/>
      <c r="ACQ1" s="21"/>
      <c r="ACR1" s="21"/>
      <c r="ACS1" s="21"/>
      <c r="ACT1" s="21"/>
      <c r="ACU1" s="21"/>
      <c r="ACV1" s="21"/>
      <c r="ACW1" s="21"/>
      <c r="ACX1" s="21"/>
      <c r="ACY1" s="21"/>
      <c r="ACZ1" s="21"/>
      <c r="ADA1" s="21"/>
      <c r="ADB1" s="21"/>
      <c r="ADC1" s="21"/>
      <c r="ADD1" s="21"/>
      <c r="ADE1" s="21"/>
      <c r="ADF1" s="21"/>
      <c r="ADG1" s="21"/>
      <c r="ADH1" s="21"/>
      <c r="ADI1" s="21"/>
      <c r="ADJ1" s="21"/>
      <c r="ADK1" s="21"/>
      <c r="ADL1" s="21"/>
      <c r="ADM1" s="21"/>
      <c r="ADN1" s="21"/>
      <c r="ADO1" s="21"/>
      <c r="ADP1" s="21"/>
      <c r="ADQ1" s="21"/>
      <c r="ADR1" s="21"/>
      <c r="ADS1" s="21"/>
      <c r="ADT1" s="21"/>
      <c r="ADU1" s="21"/>
      <c r="ADV1" s="21"/>
      <c r="ADW1" s="21"/>
      <c r="ADX1" s="21"/>
      <c r="ADY1" s="21"/>
      <c r="ADZ1" s="21"/>
      <c r="AEA1" s="21"/>
      <c r="AEB1" s="21"/>
      <c r="AEC1" s="21"/>
      <c r="AED1" s="21"/>
      <c r="AEE1" s="21"/>
      <c r="AEF1" s="21"/>
      <c r="AEG1" s="21"/>
      <c r="AEH1" s="21"/>
      <c r="AEI1" s="21"/>
      <c r="AEJ1" s="21"/>
      <c r="AEK1" s="21"/>
      <c r="AEL1" s="21"/>
      <c r="AEM1" s="21"/>
      <c r="AEN1" s="21"/>
      <c r="AEO1" s="21"/>
      <c r="AEP1" s="21"/>
      <c r="AEQ1" s="21"/>
      <c r="AER1" s="21"/>
      <c r="AES1" s="21"/>
      <c r="AET1" s="21"/>
      <c r="AEU1" s="21"/>
      <c r="AEV1" s="21"/>
      <c r="AEW1" s="21"/>
      <c r="AEX1" s="21"/>
      <c r="AEY1" s="21"/>
      <c r="AEZ1" s="21"/>
      <c r="AFA1" s="21"/>
      <c r="AFB1" s="21"/>
      <c r="AFC1" s="21"/>
      <c r="AFD1" s="21"/>
      <c r="AFE1" s="21"/>
      <c r="AFF1" s="21"/>
      <c r="AFG1" s="21"/>
      <c r="AFH1" s="21"/>
      <c r="AFI1" s="21"/>
      <c r="AFJ1" s="21"/>
      <c r="AFK1" s="21"/>
      <c r="AFL1" s="21"/>
      <c r="AFM1" s="21"/>
      <c r="AFN1" s="21"/>
      <c r="AFO1" s="21"/>
      <c r="AFP1" s="21"/>
      <c r="AFQ1" s="21"/>
      <c r="AFR1" s="21"/>
      <c r="AFS1" s="21"/>
      <c r="AFT1" s="21"/>
      <c r="AFU1" s="21"/>
      <c r="AFV1" s="21"/>
      <c r="AFW1" s="21"/>
      <c r="AFX1" s="21"/>
      <c r="AFY1" s="21"/>
      <c r="AFZ1" s="21"/>
      <c r="AGA1" s="21"/>
      <c r="AGB1" s="21"/>
      <c r="AGC1" s="21"/>
      <c r="AGD1" s="21"/>
      <c r="AGE1" s="21"/>
      <c r="AGF1" s="21"/>
      <c r="AGG1" s="21"/>
      <c r="AGH1" s="21"/>
      <c r="AGI1" s="21"/>
      <c r="AGJ1" s="21"/>
      <c r="AGK1" s="21"/>
      <c r="AGL1" s="21"/>
      <c r="AGM1" s="21"/>
      <c r="AGN1" s="21"/>
      <c r="AGO1" s="21"/>
      <c r="AGP1" s="21"/>
      <c r="AGQ1" s="21"/>
      <c r="AGR1" s="21"/>
      <c r="AGS1" s="21"/>
      <c r="AGT1" s="21"/>
      <c r="AGU1" s="21"/>
      <c r="AGV1" s="21"/>
      <c r="AGW1" s="21"/>
      <c r="AGX1" s="21"/>
      <c r="AGY1" s="21"/>
      <c r="AGZ1" s="21"/>
      <c r="AHA1" s="21"/>
      <c r="AHB1" s="21"/>
      <c r="AHC1" s="21"/>
      <c r="AHD1" s="21"/>
      <c r="AHE1" s="21"/>
      <c r="AHF1" s="21"/>
      <c r="AHG1" s="21"/>
      <c r="AHH1" s="21"/>
      <c r="AHI1" s="21"/>
      <c r="AHJ1" s="21"/>
      <c r="AHK1" s="21"/>
      <c r="AHL1" s="21"/>
      <c r="AHM1" s="21"/>
      <c r="AHN1" s="21"/>
      <c r="AHO1" s="21"/>
      <c r="AHP1" s="21"/>
      <c r="AHQ1" s="21"/>
      <c r="AHR1" s="21"/>
      <c r="AHS1" s="21"/>
      <c r="AHT1" s="21"/>
      <c r="AHU1" s="21"/>
      <c r="AHV1" s="21"/>
      <c r="AHW1" s="21"/>
      <c r="AHX1" s="21"/>
      <c r="AHY1" s="21"/>
      <c r="AHZ1" s="21"/>
      <c r="AIA1" s="21"/>
      <c r="AIB1" s="21"/>
      <c r="AIC1" s="21"/>
      <c r="AID1" s="21"/>
      <c r="AIE1" s="21"/>
      <c r="AIF1" s="21"/>
      <c r="AIG1" s="21"/>
      <c r="AIH1" s="21"/>
      <c r="AII1" s="21"/>
      <c r="AIJ1" s="21"/>
      <c r="AIK1" s="21"/>
      <c r="AIL1" s="21"/>
      <c r="AIM1" s="21"/>
      <c r="AIN1" s="21"/>
      <c r="AIO1" s="21"/>
      <c r="AIP1" s="21"/>
      <c r="AIQ1" s="21"/>
      <c r="AIR1" s="21"/>
      <c r="AIS1" s="21"/>
      <c r="AIT1" s="21"/>
      <c r="AIU1" s="21"/>
      <c r="AIV1" s="21"/>
      <c r="AIW1" s="21"/>
      <c r="AIX1" s="21"/>
      <c r="AIY1" s="21"/>
      <c r="AIZ1" s="21"/>
      <c r="AJA1" s="21"/>
      <c r="AJB1" s="21"/>
      <c r="AJC1" s="21"/>
      <c r="AJD1" s="21"/>
      <c r="AJE1" s="21"/>
      <c r="AJF1" s="21"/>
      <c r="AJG1" s="21"/>
      <c r="AJH1" s="21"/>
      <c r="AJI1" s="21"/>
      <c r="AJJ1" s="21"/>
      <c r="AJK1" s="21"/>
      <c r="AJL1" s="21"/>
      <c r="AJM1" s="21"/>
      <c r="AJN1" s="21"/>
      <c r="AJO1" s="21"/>
      <c r="AJP1" s="21"/>
      <c r="AJQ1" s="21"/>
      <c r="AJR1" s="21"/>
      <c r="AJS1" s="21"/>
      <c r="AJT1" s="21"/>
      <c r="AJU1" s="21"/>
      <c r="AJV1" s="21"/>
      <c r="AJW1" s="21"/>
      <c r="AJX1" s="21"/>
      <c r="AJY1" s="21"/>
      <c r="AJZ1" s="21"/>
      <c r="AKA1" s="21"/>
      <c r="AKB1" s="21"/>
      <c r="AKC1" s="21"/>
      <c r="AKD1" s="21"/>
      <c r="AKE1" s="21"/>
      <c r="AKF1" s="21"/>
      <c r="AKG1" s="21"/>
      <c r="AKH1" s="21"/>
      <c r="AKI1" s="21"/>
      <c r="AKJ1" s="21"/>
      <c r="AKK1" s="21"/>
      <c r="AKL1" s="21"/>
      <c r="AKM1" s="21"/>
      <c r="AKN1" s="21"/>
      <c r="AKO1" s="21"/>
      <c r="AKP1" s="21"/>
      <c r="AKQ1" s="21"/>
      <c r="AKR1" s="21"/>
      <c r="AKS1" s="21"/>
      <c r="AKT1" s="21"/>
      <c r="AKU1" s="21"/>
      <c r="AKV1" s="21"/>
      <c r="AKW1" s="21"/>
      <c r="AKX1" s="21"/>
      <c r="AKY1" s="21"/>
      <c r="AKZ1" s="21"/>
      <c r="ALA1" s="21"/>
      <c r="ALB1" s="21"/>
      <c r="ALC1" s="21"/>
      <c r="ALD1" s="21"/>
      <c r="ALE1" s="21"/>
      <c r="ALF1" s="21"/>
      <c r="ALG1" s="21"/>
      <c r="ALH1" s="21"/>
      <c r="ALI1" s="21"/>
      <c r="ALJ1" s="21"/>
      <c r="ALK1" s="21"/>
      <c r="ALL1" s="21"/>
      <c r="ALM1" s="21"/>
      <c r="ALN1" s="21"/>
      <c r="ALO1" s="21"/>
      <c r="ALP1" s="21"/>
      <c r="ALQ1" s="21"/>
      <c r="ALR1" s="21"/>
      <c r="ALS1" s="21"/>
      <c r="ALT1" s="21"/>
      <c r="ALU1" s="21"/>
      <c r="ALV1" s="21"/>
      <c r="ALW1" s="21"/>
      <c r="ALX1" s="21"/>
      <c r="ALY1" s="21"/>
      <c r="ALZ1" s="21"/>
      <c r="AMA1" s="21"/>
      <c r="AMB1" s="21"/>
      <c r="AMC1" s="21"/>
      <c r="AMD1" s="21"/>
      <c r="AME1" s="21"/>
      <c r="AMF1" s="21"/>
      <c r="AMG1" s="21"/>
      <c r="AMH1" s="21"/>
      <c r="AMI1" s="21"/>
      <c r="AMJ1" s="21"/>
    </row>
    <row r="2" spans="1:1024" s="7" customFormat="1" ht="27.75" customHeight="1" x14ac:dyDescent="0.3">
      <c r="B2" s="65" t="s">
        <v>78</v>
      </c>
      <c r="C2" s="66"/>
      <c r="D2" s="66"/>
      <c r="E2" s="66"/>
      <c r="F2" s="66"/>
      <c r="G2" s="66"/>
      <c r="H2" s="66"/>
      <c r="I2" s="66"/>
      <c r="J2" s="66"/>
      <c r="K2" s="66"/>
    </row>
    <row r="3" spans="1:1024" ht="15" thickBot="1" x14ac:dyDescent="0.35">
      <c r="C3" s="21" t="s">
        <v>79</v>
      </c>
    </row>
    <row r="4" spans="1:1024" s="9" customFormat="1" ht="70.5" customHeight="1" x14ac:dyDescent="0.3">
      <c r="B4" s="10" t="s">
        <v>0</v>
      </c>
      <c r="C4" s="11" t="s">
        <v>1</v>
      </c>
      <c r="D4" s="10" t="s">
        <v>2</v>
      </c>
      <c r="E4" s="11" t="s">
        <v>3</v>
      </c>
      <c r="F4" s="12" t="s">
        <v>4</v>
      </c>
      <c r="G4" s="13" t="s">
        <v>5</v>
      </c>
      <c r="H4" s="12" t="s">
        <v>6</v>
      </c>
      <c r="I4" s="12" t="s">
        <v>7</v>
      </c>
      <c r="J4" s="14" t="s">
        <v>8</v>
      </c>
      <c r="K4" s="15" t="s">
        <v>9</v>
      </c>
      <c r="M4" s="16"/>
    </row>
    <row r="5" spans="1:1024" s="17" customFormat="1" ht="19.5" customHeight="1" thickBot="1" x14ac:dyDescent="0.3">
      <c r="B5" s="18">
        <v>1</v>
      </c>
      <c r="C5" s="19">
        <v>2</v>
      </c>
      <c r="D5" s="18">
        <v>3</v>
      </c>
      <c r="E5" s="18">
        <v>4</v>
      </c>
      <c r="F5" s="19">
        <v>5</v>
      </c>
      <c r="G5" s="18">
        <v>6</v>
      </c>
      <c r="H5" s="64">
        <v>7</v>
      </c>
      <c r="I5" s="19">
        <v>8</v>
      </c>
      <c r="J5" s="20">
        <v>9</v>
      </c>
      <c r="K5" s="18">
        <v>10</v>
      </c>
    </row>
    <row r="6" spans="1:1024" s="17" customFormat="1" ht="19.5" customHeight="1" x14ac:dyDescent="0.3">
      <c r="B6" s="22">
        <v>0</v>
      </c>
      <c r="C6" s="41" t="s">
        <v>82</v>
      </c>
      <c r="D6" s="42" t="s">
        <v>11</v>
      </c>
      <c r="E6" s="43">
        <v>10</v>
      </c>
      <c r="F6" s="44">
        <v>0</v>
      </c>
      <c r="G6" s="45">
        <v>5</v>
      </c>
      <c r="H6" s="46">
        <f t="shared" ref="H6" si="0">ROUND((F6+(G6%*F6)),2)</f>
        <v>0</v>
      </c>
      <c r="I6" s="47">
        <f t="shared" ref="I6:I69" si="1">ROUND((E6*F6),2)</f>
        <v>0</v>
      </c>
      <c r="J6" s="48">
        <f t="shared" ref="J6:J69" si="2">ROUND((G6*I6/100),2)</f>
        <v>0</v>
      </c>
      <c r="K6" s="49">
        <f t="shared" ref="K6:K69" si="3">ROUND((I6+J6),2)</f>
        <v>0</v>
      </c>
    </row>
    <row r="7" spans="1:1024" s="21" customFormat="1" ht="15.6" x14ac:dyDescent="0.3">
      <c r="B7" s="22">
        <v>1</v>
      </c>
      <c r="C7" s="41" t="s">
        <v>14</v>
      </c>
      <c r="D7" s="42" t="s">
        <v>11</v>
      </c>
      <c r="E7" s="43">
        <v>20</v>
      </c>
      <c r="F7" s="44">
        <v>0</v>
      </c>
      <c r="G7" s="45">
        <v>5</v>
      </c>
      <c r="H7" s="46">
        <f t="shared" ref="H7" si="4">ROUND((F7+(G7%*F7)),2)</f>
        <v>0</v>
      </c>
      <c r="I7" s="47">
        <f t="shared" si="1"/>
        <v>0</v>
      </c>
      <c r="J7" s="48">
        <f t="shared" si="2"/>
        <v>0</v>
      </c>
      <c r="K7" s="49">
        <f t="shared" si="3"/>
        <v>0</v>
      </c>
    </row>
    <row r="8" spans="1:1024" s="21" customFormat="1" ht="15.6" x14ac:dyDescent="0.3">
      <c r="B8" s="22">
        <v>2</v>
      </c>
      <c r="C8" s="50" t="s">
        <v>18</v>
      </c>
      <c r="D8" s="42" t="s">
        <v>11</v>
      </c>
      <c r="E8" s="42">
        <v>400</v>
      </c>
      <c r="F8" s="44">
        <v>0</v>
      </c>
      <c r="G8" s="45">
        <v>5</v>
      </c>
      <c r="H8" s="46">
        <f t="shared" ref="H8:H40" si="5">ROUND((F8+(G8%*F8)),2)</f>
        <v>0</v>
      </c>
      <c r="I8" s="47">
        <f t="shared" si="1"/>
        <v>0</v>
      </c>
      <c r="J8" s="48">
        <f t="shared" si="2"/>
        <v>0</v>
      </c>
      <c r="K8" s="49">
        <f t="shared" si="3"/>
        <v>0</v>
      </c>
    </row>
    <row r="9" spans="1:1024" s="21" customFormat="1" ht="15.6" x14ac:dyDescent="0.3">
      <c r="B9" s="22">
        <v>3</v>
      </c>
      <c r="C9" s="41" t="s">
        <v>16</v>
      </c>
      <c r="D9" s="42" t="s">
        <v>11</v>
      </c>
      <c r="E9" s="42">
        <v>5</v>
      </c>
      <c r="F9" s="44">
        <v>0</v>
      </c>
      <c r="G9" s="45">
        <v>5</v>
      </c>
      <c r="H9" s="46">
        <f t="shared" si="5"/>
        <v>0</v>
      </c>
      <c r="I9" s="47">
        <f t="shared" si="1"/>
        <v>0</v>
      </c>
      <c r="J9" s="48">
        <f t="shared" si="2"/>
        <v>0</v>
      </c>
      <c r="K9" s="49">
        <f t="shared" si="3"/>
        <v>0</v>
      </c>
    </row>
    <row r="10" spans="1:1024" s="21" customFormat="1" ht="15.6" x14ac:dyDescent="0.3">
      <c r="B10" s="22">
        <v>4</v>
      </c>
      <c r="C10" s="41" t="s">
        <v>17</v>
      </c>
      <c r="D10" s="42" t="s">
        <v>10</v>
      </c>
      <c r="E10" s="42">
        <v>10</v>
      </c>
      <c r="F10" s="44">
        <v>0</v>
      </c>
      <c r="G10" s="45">
        <v>5</v>
      </c>
      <c r="H10" s="46">
        <f t="shared" si="5"/>
        <v>0</v>
      </c>
      <c r="I10" s="47">
        <f t="shared" si="1"/>
        <v>0</v>
      </c>
      <c r="J10" s="48">
        <f t="shared" si="2"/>
        <v>0</v>
      </c>
      <c r="K10" s="49">
        <f t="shared" si="3"/>
        <v>0</v>
      </c>
    </row>
    <row r="11" spans="1:1024" s="21" customFormat="1" ht="15.6" x14ac:dyDescent="0.3">
      <c r="B11" s="22">
        <v>5</v>
      </c>
      <c r="C11" s="41" t="s">
        <v>15</v>
      </c>
      <c r="D11" s="42" t="s">
        <v>11</v>
      </c>
      <c r="E11" s="42">
        <v>50</v>
      </c>
      <c r="F11" s="44">
        <v>0</v>
      </c>
      <c r="G11" s="45">
        <v>5</v>
      </c>
      <c r="H11" s="46">
        <f t="shared" si="5"/>
        <v>0</v>
      </c>
      <c r="I11" s="47">
        <f t="shared" si="1"/>
        <v>0</v>
      </c>
      <c r="J11" s="48">
        <f t="shared" si="2"/>
        <v>0</v>
      </c>
      <c r="K11" s="49">
        <f t="shared" si="3"/>
        <v>0</v>
      </c>
    </row>
    <row r="12" spans="1:1024" s="21" customFormat="1" ht="15.6" x14ac:dyDescent="0.3">
      <c r="B12" s="22">
        <v>6</v>
      </c>
      <c r="C12" s="41" t="s">
        <v>19</v>
      </c>
      <c r="D12" s="42" t="s">
        <v>11</v>
      </c>
      <c r="E12" s="42">
        <v>100</v>
      </c>
      <c r="F12" s="44">
        <v>0</v>
      </c>
      <c r="G12" s="45">
        <v>5</v>
      </c>
      <c r="H12" s="46">
        <f t="shared" si="5"/>
        <v>0</v>
      </c>
      <c r="I12" s="47">
        <f t="shared" si="1"/>
        <v>0</v>
      </c>
      <c r="J12" s="48">
        <f t="shared" si="2"/>
        <v>0</v>
      </c>
      <c r="K12" s="49">
        <f t="shared" si="3"/>
        <v>0</v>
      </c>
    </row>
    <row r="13" spans="1:1024" s="21" customFormat="1" ht="15.6" x14ac:dyDescent="0.3">
      <c r="B13" s="22">
        <v>7</v>
      </c>
      <c r="C13" s="41" t="s">
        <v>20</v>
      </c>
      <c r="D13" s="42" t="s">
        <v>11</v>
      </c>
      <c r="E13" s="42">
        <v>100</v>
      </c>
      <c r="F13" s="44">
        <v>0</v>
      </c>
      <c r="G13" s="45">
        <v>5</v>
      </c>
      <c r="H13" s="46">
        <f t="shared" si="5"/>
        <v>0</v>
      </c>
      <c r="I13" s="47">
        <f t="shared" si="1"/>
        <v>0</v>
      </c>
      <c r="J13" s="48">
        <f t="shared" si="2"/>
        <v>0</v>
      </c>
      <c r="K13" s="49">
        <f t="shared" si="3"/>
        <v>0</v>
      </c>
    </row>
    <row r="14" spans="1:1024" s="21" customFormat="1" ht="15.6" x14ac:dyDescent="0.3">
      <c r="B14" s="22">
        <v>8</v>
      </c>
      <c r="C14" s="41" t="s">
        <v>21</v>
      </c>
      <c r="D14" s="42" t="s">
        <v>11</v>
      </c>
      <c r="E14" s="42">
        <v>5</v>
      </c>
      <c r="F14" s="44">
        <v>0</v>
      </c>
      <c r="G14" s="45">
        <v>5</v>
      </c>
      <c r="H14" s="46">
        <f t="shared" si="5"/>
        <v>0</v>
      </c>
      <c r="I14" s="47">
        <f t="shared" si="1"/>
        <v>0</v>
      </c>
      <c r="J14" s="48">
        <f t="shared" si="2"/>
        <v>0</v>
      </c>
      <c r="K14" s="49">
        <f t="shared" si="3"/>
        <v>0</v>
      </c>
    </row>
    <row r="15" spans="1:1024" s="21" customFormat="1" ht="15.6" x14ac:dyDescent="0.3">
      <c r="B15" s="22">
        <v>9</v>
      </c>
      <c r="C15" s="41" t="s">
        <v>23</v>
      </c>
      <c r="D15" s="42" t="s">
        <v>11</v>
      </c>
      <c r="E15" s="42">
        <v>20</v>
      </c>
      <c r="F15" s="44">
        <v>0</v>
      </c>
      <c r="G15" s="45">
        <v>5</v>
      </c>
      <c r="H15" s="46">
        <f t="shared" si="5"/>
        <v>0</v>
      </c>
      <c r="I15" s="47">
        <f t="shared" si="1"/>
        <v>0</v>
      </c>
      <c r="J15" s="48">
        <f t="shared" si="2"/>
        <v>0</v>
      </c>
      <c r="K15" s="49">
        <f t="shared" si="3"/>
        <v>0</v>
      </c>
    </row>
    <row r="16" spans="1:1024" s="21" customFormat="1" ht="15.6" x14ac:dyDescent="0.3">
      <c r="B16" s="22">
        <v>10</v>
      </c>
      <c r="C16" s="50" t="s">
        <v>24</v>
      </c>
      <c r="D16" s="42" t="s">
        <v>11</v>
      </c>
      <c r="E16" s="42">
        <v>10</v>
      </c>
      <c r="F16" s="44">
        <v>0</v>
      </c>
      <c r="G16" s="45">
        <v>5</v>
      </c>
      <c r="H16" s="46">
        <f t="shared" si="5"/>
        <v>0</v>
      </c>
      <c r="I16" s="47">
        <f t="shared" si="1"/>
        <v>0</v>
      </c>
      <c r="J16" s="48">
        <f t="shared" si="2"/>
        <v>0</v>
      </c>
      <c r="K16" s="49">
        <f t="shared" si="3"/>
        <v>0</v>
      </c>
    </row>
    <row r="17" spans="2:11" s="21" customFormat="1" ht="15.6" x14ac:dyDescent="0.3">
      <c r="B17" s="22">
        <v>11</v>
      </c>
      <c r="C17" s="41" t="s">
        <v>22</v>
      </c>
      <c r="D17" s="42" t="s">
        <v>13</v>
      </c>
      <c r="E17" s="42">
        <v>60</v>
      </c>
      <c r="F17" s="44">
        <v>0</v>
      </c>
      <c r="G17" s="45">
        <v>5</v>
      </c>
      <c r="H17" s="46">
        <f t="shared" si="5"/>
        <v>0</v>
      </c>
      <c r="I17" s="47">
        <f t="shared" si="1"/>
        <v>0</v>
      </c>
      <c r="J17" s="48">
        <f t="shared" si="2"/>
        <v>0</v>
      </c>
      <c r="K17" s="49">
        <f t="shared" si="3"/>
        <v>0</v>
      </c>
    </row>
    <row r="18" spans="2:11" s="21" customFormat="1" ht="15.6" x14ac:dyDescent="0.3">
      <c r="B18" s="22">
        <v>12</v>
      </c>
      <c r="C18" s="41" t="s">
        <v>25</v>
      </c>
      <c r="D18" s="42" t="s">
        <v>11</v>
      </c>
      <c r="E18" s="42">
        <v>20</v>
      </c>
      <c r="F18" s="44">
        <v>0</v>
      </c>
      <c r="G18" s="45">
        <v>5</v>
      </c>
      <c r="H18" s="46">
        <f t="shared" si="5"/>
        <v>0</v>
      </c>
      <c r="I18" s="47">
        <f t="shared" si="1"/>
        <v>0</v>
      </c>
      <c r="J18" s="48">
        <f t="shared" si="2"/>
        <v>0</v>
      </c>
      <c r="K18" s="49">
        <f t="shared" si="3"/>
        <v>0</v>
      </c>
    </row>
    <row r="19" spans="2:11" s="21" customFormat="1" ht="15.6" x14ac:dyDescent="0.3">
      <c r="B19" s="22">
        <v>13</v>
      </c>
      <c r="C19" s="41" t="s">
        <v>26</v>
      </c>
      <c r="D19" s="42" t="s">
        <v>11</v>
      </c>
      <c r="E19" s="42">
        <v>20</v>
      </c>
      <c r="F19" s="44">
        <v>0</v>
      </c>
      <c r="G19" s="45">
        <v>5</v>
      </c>
      <c r="H19" s="46">
        <f t="shared" si="5"/>
        <v>0</v>
      </c>
      <c r="I19" s="47">
        <f t="shared" si="1"/>
        <v>0</v>
      </c>
      <c r="J19" s="48">
        <f t="shared" si="2"/>
        <v>0</v>
      </c>
      <c r="K19" s="49">
        <f t="shared" si="3"/>
        <v>0</v>
      </c>
    </row>
    <row r="20" spans="2:11" s="21" customFormat="1" ht="15.6" x14ac:dyDescent="0.3">
      <c r="B20" s="22">
        <v>14</v>
      </c>
      <c r="C20" s="41" t="s">
        <v>27</v>
      </c>
      <c r="D20" s="42" t="s">
        <v>11</v>
      </c>
      <c r="E20" s="42">
        <v>100</v>
      </c>
      <c r="F20" s="44">
        <v>0</v>
      </c>
      <c r="G20" s="45">
        <v>5</v>
      </c>
      <c r="H20" s="46">
        <f t="shared" si="5"/>
        <v>0</v>
      </c>
      <c r="I20" s="47">
        <f t="shared" si="1"/>
        <v>0</v>
      </c>
      <c r="J20" s="48">
        <f t="shared" si="2"/>
        <v>0</v>
      </c>
      <c r="K20" s="49">
        <f t="shared" si="3"/>
        <v>0</v>
      </c>
    </row>
    <row r="21" spans="2:11" s="21" customFormat="1" ht="15.6" x14ac:dyDescent="0.3">
      <c r="B21" s="22">
        <v>15</v>
      </c>
      <c r="C21" s="41" t="s">
        <v>28</v>
      </c>
      <c r="D21" s="42" t="s">
        <v>11</v>
      </c>
      <c r="E21" s="42">
        <v>1</v>
      </c>
      <c r="F21" s="44">
        <v>0</v>
      </c>
      <c r="G21" s="45">
        <v>8</v>
      </c>
      <c r="H21" s="46">
        <f t="shared" si="5"/>
        <v>0</v>
      </c>
      <c r="I21" s="47">
        <f t="shared" si="1"/>
        <v>0</v>
      </c>
      <c r="J21" s="48">
        <f t="shared" si="2"/>
        <v>0</v>
      </c>
      <c r="K21" s="49">
        <f t="shared" si="3"/>
        <v>0</v>
      </c>
    </row>
    <row r="22" spans="2:11" s="21" customFormat="1" ht="15.6" x14ac:dyDescent="0.3">
      <c r="B22" s="22">
        <v>16</v>
      </c>
      <c r="C22" s="50" t="s">
        <v>29</v>
      </c>
      <c r="D22" s="42" t="s">
        <v>11</v>
      </c>
      <c r="E22" s="42">
        <v>300</v>
      </c>
      <c r="F22" s="44">
        <v>0</v>
      </c>
      <c r="G22" s="45">
        <v>5</v>
      </c>
      <c r="H22" s="46">
        <f t="shared" si="5"/>
        <v>0</v>
      </c>
      <c r="I22" s="47">
        <f t="shared" si="1"/>
        <v>0</v>
      </c>
      <c r="J22" s="48">
        <f t="shared" si="2"/>
        <v>0</v>
      </c>
      <c r="K22" s="49">
        <f t="shared" si="3"/>
        <v>0</v>
      </c>
    </row>
    <row r="23" spans="2:11" s="21" customFormat="1" ht="15.6" x14ac:dyDescent="0.3">
      <c r="B23" s="22">
        <v>17</v>
      </c>
      <c r="C23" s="41" t="s">
        <v>39</v>
      </c>
      <c r="D23" s="42" t="s">
        <v>11</v>
      </c>
      <c r="E23" s="42">
        <v>50</v>
      </c>
      <c r="F23" s="44">
        <v>0</v>
      </c>
      <c r="G23" s="45">
        <v>5</v>
      </c>
      <c r="H23" s="46">
        <f t="shared" si="5"/>
        <v>0</v>
      </c>
      <c r="I23" s="47">
        <f t="shared" si="1"/>
        <v>0</v>
      </c>
      <c r="J23" s="48">
        <f t="shared" si="2"/>
        <v>0</v>
      </c>
      <c r="K23" s="49">
        <f t="shared" si="3"/>
        <v>0</v>
      </c>
    </row>
    <row r="24" spans="2:11" s="21" customFormat="1" ht="15.6" x14ac:dyDescent="0.3">
      <c r="B24" s="22">
        <v>18</v>
      </c>
      <c r="C24" s="41" t="s">
        <v>38</v>
      </c>
      <c r="D24" s="42" t="s">
        <v>10</v>
      </c>
      <c r="E24" s="42">
        <v>10</v>
      </c>
      <c r="F24" s="44">
        <v>0</v>
      </c>
      <c r="G24" s="45">
        <v>5</v>
      </c>
      <c r="H24" s="46">
        <f t="shared" si="5"/>
        <v>0</v>
      </c>
      <c r="I24" s="47">
        <f t="shared" si="1"/>
        <v>0</v>
      </c>
      <c r="J24" s="48">
        <f t="shared" si="2"/>
        <v>0</v>
      </c>
      <c r="K24" s="49">
        <f t="shared" si="3"/>
        <v>0</v>
      </c>
    </row>
    <row r="25" spans="2:11" s="21" customFormat="1" ht="15.6" x14ac:dyDescent="0.3">
      <c r="B25" s="22">
        <v>19</v>
      </c>
      <c r="C25" s="41" t="s">
        <v>40</v>
      </c>
      <c r="D25" s="42" t="s">
        <v>10</v>
      </c>
      <c r="E25" s="42">
        <v>50</v>
      </c>
      <c r="F25" s="44">
        <v>0</v>
      </c>
      <c r="G25" s="45">
        <v>5</v>
      </c>
      <c r="H25" s="46">
        <f t="shared" si="5"/>
        <v>0</v>
      </c>
      <c r="I25" s="47">
        <f t="shared" si="1"/>
        <v>0</v>
      </c>
      <c r="J25" s="48">
        <f t="shared" si="2"/>
        <v>0</v>
      </c>
      <c r="K25" s="49">
        <f t="shared" si="3"/>
        <v>0</v>
      </c>
    </row>
    <row r="26" spans="2:11" s="21" customFormat="1" ht="15.6" x14ac:dyDescent="0.3">
      <c r="B26" s="22">
        <v>20</v>
      </c>
      <c r="C26" s="41" t="s">
        <v>33</v>
      </c>
      <c r="D26" s="42" t="s">
        <v>11</v>
      </c>
      <c r="E26" s="42">
        <v>120</v>
      </c>
      <c r="F26" s="44">
        <v>0</v>
      </c>
      <c r="G26" s="45">
        <v>5</v>
      </c>
      <c r="H26" s="46">
        <f t="shared" si="5"/>
        <v>0</v>
      </c>
      <c r="I26" s="47">
        <f t="shared" si="1"/>
        <v>0</v>
      </c>
      <c r="J26" s="48">
        <f t="shared" si="2"/>
        <v>0</v>
      </c>
      <c r="K26" s="49">
        <f t="shared" si="3"/>
        <v>0</v>
      </c>
    </row>
    <row r="27" spans="2:11" s="21" customFormat="1" ht="15.6" x14ac:dyDescent="0.3">
      <c r="B27" s="22">
        <v>21</v>
      </c>
      <c r="C27" s="41" t="s">
        <v>34</v>
      </c>
      <c r="D27" s="42" t="s">
        <v>11</v>
      </c>
      <c r="E27" s="42">
        <v>10</v>
      </c>
      <c r="F27" s="44">
        <v>0</v>
      </c>
      <c r="G27" s="45">
        <v>5</v>
      </c>
      <c r="H27" s="46">
        <f t="shared" si="5"/>
        <v>0</v>
      </c>
      <c r="I27" s="47">
        <f t="shared" si="1"/>
        <v>0</v>
      </c>
      <c r="J27" s="48">
        <f t="shared" si="2"/>
        <v>0</v>
      </c>
      <c r="K27" s="49">
        <f t="shared" si="3"/>
        <v>0</v>
      </c>
    </row>
    <row r="28" spans="2:11" s="21" customFormat="1" ht="15.6" x14ac:dyDescent="0.3">
      <c r="B28" s="22">
        <v>22</v>
      </c>
      <c r="C28" s="41" t="s">
        <v>32</v>
      </c>
      <c r="D28" s="42" t="s">
        <v>11</v>
      </c>
      <c r="E28" s="42">
        <v>120</v>
      </c>
      <c r="F28" s="44">
        <v>0</v>
      </c>
      <c r="G28" s="45">
        <v>5</v>
      </c>
      <c r="H28" s="46">
        <f t="shared" si="5"/>
        <v>0</v>
      </c>
      <c r="I28" s="47">
        <f t="shared" si="1"/>
        <v>0</v>
      </c>
      <c r="J28" s="48">
        <f t="shared" si="2"/>
        <v>0</v>
      </c>
      <c r="K28" s="49">
        <f t="shared" si="3"/>
        <v>0</v>
      </c>
    </row>
    <row r="29" spans="2:11" s="21" customFormat="1" ht="15.6" x14ac:dyDescent="0.3">
      <c r="B29" s="22">
        <v>23</v>
      </c>
      <c r="C29" s="41" t="s">
        <v>31</v>
      </c>
      <c r="D29" s="42" t="s">
        <v>11</v>
      </c>
      <c r="E29" s="42">
        <v>250</v>
      </c>
      <c r="F29" s="44">
        <v>0</v>
      </c>
      <c r="G29" s="45">
        <v>5</v>
      </c>
      <c r="H29" s="46">
        <f t="shared" si="5"/>
        <v>0</v>
      </c>
      <c r="I29" s="47">
        <f t="shared" si="1"/>
        <v>0</v>
      </c>
      <c r="J29" s="48">
        <f t="shared" si="2"/>
        <v>0</v>
      </c>
      <c r="K29" s="49">
        <f t="shared" si="3"/>
        <v>0</v>
      </c>
    </row>
    <row r="30" spans="2:11" s="21" customFormat="1" ht="15.6" x14ac:dyDescent="0.3">
      <c r="B30" s="22">
        <v>24</v>
      </c>
      <c r="C30" s="41" t="s">
        <v>35</v>
      </c>
      <c r="D30" s="42" t="s">
        <v>11</v>
      </c>
      <c r="E30" s="42">
        <v>20</v>
      </c>
      <c r="F30" s="44">
        <v>0</v>
      </c>
      <c r="G30" s="45">
        <v>5</v>
      </c>
      <c r="H30" s="46">
        <f t="shared" si="5"/>
        <v>0</v>
      </c>
      <c r="I30" s="47">
        <f t="shared" si="1"/>
        <v>0</v>
      </c>
      <c r="J30" s="48">
        <f t="shared" si="2"/>
        <v>0</v>
      </c>
      <c r="K30" s="49">
        <f t="shared" si="3"/>
        <v>0</v>
      </c>
    </row>
    <row r="31" spans="2:11" s="21" customFormat="1" ht="15.6" x14ac:dyDescent="0.3">
      <c r="B31" s="22">
        <v>25</v>
      </c>
      <c r="C31" s="41" t="s">
        <v>36</v>
      </c>
      <c r="D31" s="42" t="s">
        <v>13</v>
      </c>
      <c r="E31" s="42">
        <v>70</v>
      </c>
      <c r="F31" s="44">
        <v>0</v>
      </c>
      <c r="G31" s="45">
        <v>5</v>
      </c>
      <c r="H31" s="46">
        <f t="shared" si="5"/>
        <v>0</v>
      </c>
      <c r="I31" s="47">
        <f t="shared" si="1"/>
        <v>0</v>
      </c>
      <c r="J31" s="48">
        <f t="shared" si="2"/>
        <v>0</v>
      </c>
      <c r="K31" s="49">
        <f t="shared" si="3"/>
        <v>0</v>
      </c>
    </row>
    <row r="32" spans="2:11" s="21" customFormat="1" ht="15.6" x14ac:dyDescent="0.3">
      <c r="B32" s="22">
        <v>26</v>
      </c>
      <c r="C32" s="41" t="s">
        <v>37</v>
      </c>
      <c r="D32" s="42" t="s">
        <v>11</v>
      </c>
      <c r="E32" s="42">
        <v>2</v>
      </c>
      <c r="F32" s="44">
        <v>0</v>
      </c>
      <c r="G32" s="45">
        <v>5</v>
      </c>
      <c r="H32" s="46">
        <f t="shared" si="5"/>
        <v>0</v>
      </c>
      <c r="I32" s="47">
        <f t="shared" si="1"/>
        <v>0</v>
      </c>
      <c r="J32" s="48">
        <f t="shared" si="2"/>
        <v>0</v>
      </c>
      <c r="K32" s="49">
        <f t="shared" si="3"/>
        <v>0</v>
      </c>
    </row>
    <row r="33" spans="1:1024" s="21" customFormat="1" ht="15.6" x14ac:dyDescent="0.3">
      <c r="B33" s="22">
        <v>27</v>
      </c>
      <c r="C33" s="41" t="s">
        <v>41</v>
      </c>
      <c r="D33" s="42" t="s">
        <v>11</v>
      </c>
      <c r="E33" s="42">
        <v>80</v>
      </c>
      <c r="F33" s="44">
        <v>0</v>
      </c>
      <c r="G33" s="45">
        <v>5</v>
      </c>
      <c r="H33" s="46">
        <f t="shared" si="5"/>
        <v>0</v>
      </c>
      <c r="I33" s="47">
        <f t="shared" si="1"/>
        <v>0</v>
      </c>
      <c r="J33" s="48">
        <f t="shared" si="2"/>
        <v>0</v>
      </c>
      <c r="K33" s="49">
        <f t="shared" si="3"/>
        <v>0</v>
      </c>
    </row>
    <row r="34" spans="1:1024" s="21" customFormat="1" ht="15.6" x14ac:dyDescent="0.3">
      <c r="B34" s="22">
        <v>28</v>
      </c>
      <c r="C34" s="41" t="s">
        <v>30</v>
      </c>
      <c r="D34" s="42" t="s">
        <v>10</v>
      </c>
      <c r="E34" s="42">
        <v>300</v>
      </c>
      <c r="F34" s="44">
        <v>0</v>
      </c>
      <c r="G34" s="45">
        <v>5</v>
      </c>
      <c r="H34" s="46">
        <f t="shared" si="5"/>
        <v>0</v>
      </c>
      <c r="I34" s="47">
        <f t="shared" si="1"/>
        <v>0</v>
      </c>
      <c r="J34" s="48">
        <f t="shared" si="2"/>
        <v>0</v>
      </c>
      <c r="K34" s="49">
        <f t="shared" si="3"/>
        <v>0</v>
      </c>
    </row>
    <row r="35" spans="1:1024" s="21" customFormat="1" ht="15.6" x14ac:dyDescent="0.3">
      <c r="B35" s="22">
        <v>29</v>
      </c>
      <c r="C35" s="41" t="s">
        <v>42</v>
      </c>
      <c r="D35" s="42" t="s">
        <v>10</v>
      </c>
      <c r="E35" s="42">
        <v>100</v>
      </c>
      <c r="F35" s="44">
        <v>0</v>
      </c>
      <c r="G35" s="45">
        <v>5</v>
      </c>
      <c r="H35" s="46">
        <f t="shared" si="5"/>
        <v>0</v>
      </c>
      <c r="I35" s="47">
        <f t="shared" si="1"/>
        <v>0</v>
      </c>
      <c r="J35" s="48">
        <f t="shared" si="2"/>
        <v>0</v>
      </c>
      <c r="K35" s="49">
        <f t="shared" si="3"/>
        <v>0</v>
      </c>
    </row>
    <row r="36" spans="1:1024" s="21" customFormat="1" ht="15.6" x14ac:dyDescent="0.3">
      <c r="B36" s="22">
        <v>30</v>
      </c>
      <c r="C36" s="51" t="s">
        <v>43</v>
      </c>
      <c r="D36" s="42" t="s">
        <v>10</v>
      </c>
      <c r="E36" s="42">
        <v>20</v>
      </c>
      <c r="F36" s="44">
        <v>0</v>
      </c>
      <c r="G36" s="45">
        <v>5</v>
      </c>
      <c r="H36" s="46">
        <f t="shared" si="5"/>
        <v>0</v>
      </c>
      <c r="I36" s="47">
        <f t="shared" si="1"/>
        <v>0</v>
      </c>
      <c r="J36" s="48">
        <f t="shared" si="2"/>
        <v>0</v>
      </c>
      <c r="K36" s="49">
        <f t="shared" si="3"/>
        <v>0</v>
      </c>
    </row>
    <row r="37" spans="1:1024" s="21" customFormat="1" ht="15.6" x14ac:dyDescent="0.3">
      <c r="B37" s="22">
        <v>31</v>
      </c>
      <c r="C37" s="51" t="s">
        <v>81</v>
      </c>
      <c r="D37" s="42" t="s">
        <v>11</v>
      </c>
      <c r="E37" s="42">
        <v>20</v>
      </c>
      <c r="F37" s="44">
        <v>0</v>
      </c>
      <c r="G37" s="45">
        <v>5</v>
      </c>
      <c r="H37" s="46">
        <f t="shared" ref="H37" si="6">ROUND((F37+(G37%*F37)),2)</f>
        <v>0</v>
      </c>
      <c r="I37" s="47">
        <f t="shared" si="1"/>
        <v>0</v>
      </c>
      <c r="J37" s="48">
        <f t="shared" si="2"/>
        <v>0</v>
      </c>
      <c r="K37" s="49">
        <f t="shared" si="3"/>
        <v>0</v>
      </c>
    </row>
    <row r="38" spans="1:1024" s="21" customFormat="1" ht="15.6" x14ac:dyDescent="0.3">
      <c r="B38" s="22">
        <v>32</v>
      </c>
      <c r="C38" s="50" t="s">
        <v>48</v>
      </c>
      <c r="D38" s="42" t="s">
        <v>11</v>
      </c>
      <c r="E38" s="42">
        <v>50</v>
      </c>
      <c r="F38" s="44">
        <v>0</v>
      </c>
      <c r="G38" s="45">
        <v>5</v>
      </c>
      <c r="H38" s="52">
        <f t="shared" si="5"/>
        <v>0</v>
      </c>
      <c r="I38" s="47">
        <f t="shared" si="1"/>
        <v>0</v>
      </c>
      <c r="J38" s="48">
        <f t="shared" si="2"/>
        <v>0</v>
      </c>
      <c r="K38" s="49">
        <f t="shared" si="3"/>
        <v>0</v>
      </c>
    </row>
    <row r="39" spans="1:1024" ht="15.6" x14ac:dyDescent="0.3">
      <c r="B39" s="22">
        <v>33</v>
      </c>
      <c r="C39" s="41" t="s">
        <v>44</v>
      </c>
      <c r="D39" s="42" t="s">
        <v>11</v>
      </c>
      <c r="E39" s="42">
        <v>400</v>
      </c>
      <c r="F39" s="44">
        <v>0</v>
      </c>
      <c r="G39" s="45">
        <v>5</v>
      </c>
      <c r="H39" s="46">
        <f t="shared" si="5"/>
        <v>0</v>
      </c>
      <c r="I39" s="47">
        <f t="shared" si="1"/>
        <v>0</v>
      </c>
      <c r="J39" s="48">
        <f t="shared" si="2"/>
        <v>0</v>
      </c>
      <c r="K39" s="49">
        <f t="shared" si="3"/>
        <v>0</v>
      </c>
      <c r="L39" s="21"/>
      <c r="M39" s="21"/>
    </row>
    <row r="40" spans="1:1024" ht="15.6" x14ac:dyDescent="0.3">
      <c r="B40" s="22">
        <v>34</v>
      </c>
      <c r="C40" s="50" t="s">
        <v>45</v>
      </c>
      <c r="D40" s="42" t="s">
        <v>46</v>
      </c>
      <c r="E40" s="42">
        <v>10</v>
      </c>
      <c r="F40" s="44">
        <v>0</v>
      </c>
      <c r="G40" s="45">
        <v>5</v>
      </c>
      <c r="H40" s="52">
        <f t="shared" si="5"/>
        <v>0</v>
      </c>
      <c r="I40" s="47">
        <f t="shared" si="1"/>
        <v>0</v>
      </c>
      <c r="J40" s="48">
        <f t="shared" si="2"/>
        <v>0</v>
      </c>
      <c r="K40" s="49">
        <f t="shared" si="3"/>
        <v>0</v>
      </c>
      <c r="L40" s="21"/>
      <c r="M40" s="21"/>
    </row>
    <row r="41" spans="1:1024" ht="15.6" x14ac:dyDescent="0.3">
      <c r="B41" s="22">
        <v>35</v>
      </c>
      <c r="C41" s="50" t="s">
        <v>47</v>
      </c>
      <c r="D41" s="42" t="s">
        <v>10</v>
      </c>
      <c r="E41" s="42">
        <v>60</v>
      </c>
      <c r="F41" s="44">
        <v>0</v>
      </c>
      <c r="G41" s="45">
        <v>5</v>
      </c>
      <c r="H41" s="52">
        <f t="shared" ref="H41:H71" si="7">ROUND((F41+(G41%*F41)),2)</f>
        <v>0</v>
      </c>
      <c r="I41" s="47">
        <f t="shared" si="1"/>
        <v>0</v>
      </c>
      <c r="J41" s="48">
        <f t="shared" si="2"/>
        <v>0</v>
      </c>
      <c r="K41" s="49">
        <f t="shared" si="3"/>
        <v>0</v>
      </c>
      <c r="L41" s="21"/>
      <c r="M41" s="21"/>
    </row>
    <row r="42" spans="1:1024" ht="15.6" x14ac:dyDescent="0.3">
      <c r="B42" s="22">
        <v>36</v>
      </c>
      <c r="C42" s="50" t="s">
        <v>49</v>
      </c>
      <c r="D42" s="42" t="s">
        <v>11</v>
      </c>
      <c r="E42" s="42">
        <v>10</v>
      </c>
      <c r="F42" s="44">
        <v>0</v>
      </c>
      <c r="G42" s="45">
        <v>5</v>
      </c>
      <c r="H42" s="52">
        <f t="shared" si="7"/>
        <v>0</v>
      </c>
      <c r="I42" s="47">
        <f t="shared" si="1"/>
        <v>0</v>
      </c>
      <c r="J42" s="48">
        <f t="shared" si="2"/>
        <v>0</v>
      </c>
      <c r="K42" s="49">
        <f t="shared" si="3"/>
        <v>0</v>
      </c>
      <c r="L42" s="21"/>
      <c r="M42" s="21"/>
    </row>
    <row r="43" spans="1:1024" ht="15.6" x14ac:dyDescent="0.3">
      <c r="B43" s="22">
        <v>37</v>
      </c>
      <c r="C43" s="50" t="s">
        <v>50</v>
      </c>
      <c r="D43" s="42" t="s">
        <v>11</v>
      </c>
      <c r="E43" s="42">
        <v>40</v>
      </c>
      <c r="F43" s="44">
        <v>0</v>
      </c>
      <c r="G43" s="45">
        <v>5</v>
      </c>
      <c r="H43" s="52">
        <f t="shared" si="7"/>
        <v>0</v>
      </c>
      <c r="I43" s="47">
        <f t="shared" si="1"/>
        <v>0</v>
      </c>
      <c r="J43" s="48">
        <f t="shared" si="2"/>
        <v>0</v>
      </c>
      <c r="K43" s="49">
        <f t="shared" si="3"/>
        <v>0</v>
      </c>
      <c r="L43" s="21"/>
      <c r="M43" s="21"/>
    </row>
    <row r="44" spans="1:1024" ht="15.6" x14ac:dyDescent="0.3">
      <c r="A44" s="21"/>
      <c r="B44" s="22">
        <v>38</v>
      </c>
      <c r="C44" s="50" t="s">
        <v>52</v>
      </c>
      <c r="D44" s="42" t="s">
        <v>11</v>
      </c>
      <c r="E44" s="42">
        <v>180</v>
      </c>
      <c r="F44" s="44">
        <v>0</v>
      </c>
      <c r="G44" s="45">
        <v>5</v>
      </c>
      <c r="H44" s="52">
        <f t="shared" si="7"/>
        <v>0</v>
      </c>
      <c r="I44" s="47">
        <f t="shared" si="1"/>
        <v>0</v>
      </c>
      <c r="J44" s="48">
        <f t="shared" si="2"/>
        <v>0</v>
      </c>
      <c r="K44" s="49">
        <f t="shared" si="3"/>
        <v>0</v>
      </c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  <c r="FV44" s="21"/>
      <c r="FW44" s="21"/>
      <c r="FX44" s="21"/>
      <c r="FY44" s="21"/>
      <c r="FZ44" s="21"/>
      <c r="GA44" s="21"/>
      <c r="GB44" s="21"/>
      <c r="GC44" s="21"/>
      <c r="GD44" s="21"/>
      <c r="GE44" s="21"/>
      <c r="GF44" s="21"/>
      <c r="GG44" s="21"/>
      <c r="GH44" s="21"/>
      <c r="GI44" s="21"/>
      <c r="GJ44" s="21"/>
      <c r="GK44" s="21"/>
      <c r="GL44" s="21"/>
      <c r="GM44" s="21"/>
      <c r="GN44" s="21"/>
      <c r="GO44" s="21"/>
      <c r="GP44" s="21"/>
      <c r="GQ44" s="21"/>
      <c r="GR44" s="21"/>
      <c r="GS44" s="21"/>
      <c r="GT44" s="21"/>
      <c r="GU44" s="21"/>
      <c r="GV44" s="21"/>
      <c r="GW44" s="21"/>
      <c r="GX44" s="21"/>
      <c r="GY44" s="21"/>
      <c r="GZ44" s="21"/>
      <c r="HA44" s="21"/>
      <c r="HB44" s="21"/>
      <c r="HC44" s="21"/>
      <c r="HD44" s="21"/>
      <c r="HE44" s="21"/>
      <c r="HF44" s="21"/>
      <c r="HG44" s="21"/>
      <c r="HH44" s="21"/>
      <c r="HI44" s="21"/>
      <c r="HJ44" s="21"/>
      <c r="HK44" s="21"/>
      <c r="HL44" s="21"/>
      <c r="HM44" s="21"/>
      <c r="HN44" s="21"/>
      <c r="HO44" s="21"/>
      <c r="HP44" s="21"/>
      <c r="HQ44" s="21"/>
      <c r="HR44" s="21"/>
      <c r="HS44" s="21"/>
      <c r="HT44" s="21"/>
      <c r="HU44" s="21"/>
      <c r="HV44" s="21"/>
      <c r="HW44" s="21"/>
      <c r="HX44" s="21"/>
      <c r="HY44" s="21"/>
      <c r="HZ44" s="21"/>
      <c r="IA44" s="21"/>
      <c r="IB44" s="21"/>
      <c r="IC44" s="21"/>
      <c r="ID44" s="21"/>
      <c r="IE44" s="21"/>
      <c r="IF44" s="21"/>
      <c r="IG44" s="21"/>
      <c r="IH44" s="21"/>
      <c r="II44" s="21"/>
      <c r="IJ44" s="21"/>
      <c r="IK44" s="21"/>
      <c r="IL44" s="21"/>
      <c r="IM44" s="21"/>
      <c r="IN44" s="21"/>
      <c r="IO44" s="21"/>
      <c r="IP44" s="21"/>
      <c r="IQ44" s="21"/>
      <c r="IR44" s="21"/>
      <c r="IS44" s="21"/>
      <c r="IT44" s="21"/>
      <c r="IU44" s="21"/>
      <c r="IV44" s="21"/>
      <c r="IW44" s="21"/>
      <c r="IX44" s="21"/>
      <c r="IY44" s="21"/>
      <c r="IZ44" s="21"/>
      <c r="JA44" s="21"/>
      <c r="JB44" s="21"/>
      <c r="JC44" s="21"/>
      <c r="JD44" s="21"/>
      <c r="JE44" s="21"/>
      <c r="JF44" s="21"/>
      <c r="JG44" s="21"/>
      <c r="JH44" s="21"/>
      <c r="JI44" s="21"/>
      <c r="JJ44" s="21"/>
      <c r="JK44" s="21"/>
      <c r="JL44" s="21"/>
      <c r="JM44" s="21"/>
      <c r="JN44" s="21"/>
      <c r="JO44" s="21"/>
      <c r="JP44" s="21"/>
      <c r="JQ44" s="21"/>
      <c r="JR44" s="21"/>
      <c r="JS44" s="21"/>
      <c r="JT44" s="21"/>
      <c r="JU44" s="21"/>
      <c r="JV44" s="21"/>
      <c r="JW44" s="21"/>
      <c r="JX44" s="21"/>
      <c r="JY44" s="21"/>
      <c r="JZ44" s="21"/>
      <c r="KA44" s="21"/>
      <c r="KB44" s="21"/>
      <c r="KC44" s="21"/>
      <c r="KD44" s="21"/>
      <c r="KE44" s="21"/>
      <c r="KF44" s="21"/>
      <c r="KG44" s="21"/>
      <c r="KH44" s="21"/>
      <c r="KI44" s="21"/>
      <c r="KJ44" s="21"/>
      <c r="KK44" s="21"/>
      <c r="KL44" s="21"/>
      <c r="KM44" s="21"/>
      <c r="KN44" s="21"/>
      <c r="KO44" s="21"/>
      <c r="KP44" s="21"/>
      <c r="KQ44" s="21"/>
      <c r="KR44" s="21"/>
      <c r="KS44" s="21"/>
      <c r="KT44" s="21"/>
      <c r="KU44" s="21"/>
      <c r="KV44" s="21"/>
      <c r="KW44" s="21"/>
      <c r="KX44" s="21"/>
      <c r="KY44" s="21"/>
      <c r="KZ44" s="21"/>
      <c r="LA44" s="21"/>
      <c r="LB44" s="21"/>
      <c r="LC44" s="21"/>
      <c r="LD44" s="21"/>
      <c r="LE44" s="21"/>
      <c r="LF44" s="21"/>
      <c r="LG44" s="21"/>
      <c r="LH44" s="21"/>
      <c r="LI44" s="21"/>
      <c r="LJ44" s="21"/>
      <c r="LK44" s="21"/>
      <c r="LL44" s="21"/>
      <c r="LM44" s="21"/>
      <c r="LN44" s="21"/>
      <c r="LO44" s="21"/>
      <c r="LP44" s="21"/>
      <c r="LQ44" s="21"/>
      <c r="LR44" s="21"/>
      <c r="LS44" s="21"/>
      <c r="LT44" s="21"/>
      <c r="LU44" s="21"/>
      <c r="LV44" s="21"/>
      <c r="LW44" s="21"/>
      <c r="LX44" s="21"/>
      <c r="LY44" s="21"/>
      <c r="LZ44" s="21"/>
      <c r="MA44" s="21"/>
      <c r="MB44" s="21"/>
      <c r="MC44" s="21"/>
      <c r="MD44" s="21"/>
      <c r="ME44" s="21"/>
      <c r="MF44" s="21"/>
      <c r="MG44" s="21"/>
      <c r="MH44" s="21"/>
      <c r="MI44" s="21"/>
      <c r="MJ44" s="21"/>
      <c r="MK44" s="21"/>
      <c r="ML44" s="21"/>
      <c r="MM44" s="21"/>
      <c r="MN44" s="21"/>
      <c r="MO44" s="21"/>
      <c r="MP44" s="21"/>
      <c r="MQ44" s="21"/>
      <c r="MR44" s="21"/>
      <c r="MS44" s="21"/>
      <c r="MT44" s="21"/>
      <c r="MU44" s="21"/>
      <c r="MV44" s="21"/>
      <c r="MW44" s="21"/>
      <c r="MX44" s="21"/>
      <c r="MY44" s="21"/>
      <c r="MZ44" s="21"/>
      <c r="NA44" s="21"/>
      <c r="NB44" s="21"/>
      <c r="NC44" s="21"/>
      <c r="ND44" s="21"/>
      <c r="NE44" s="21"/>
      <c r="NF44" s="21"/>
      <c r="NG44" s="21"/>
      <c r="NH44" s="21"/>
      <c r="NI44" s="21"/>
      <c r="NJ44" s="21"/>
      <c r="NK44" s="21"/>
      <c r="NL44" s="21"/>
      <c r="NM44" s="21"/>
      <c r="NN44" s="21"/>
      <c r="NO44" s="21"/>
      <c r="NP44" s="21"/>
      <c r="NQ44" s="21"/>
      <c r="NR44" s="21"/>
      <c r="NS44" s="21"/>
      <c r="NT44" s="21"/>
      <c r="NU44" s="21"/>
      <c r="NV44" s="21"/>
      <c r="NW44" s="21"/>
      <c r="NX44" s="21"/>
      <c r="NY44" s="21"/>
      <c r="NZ44" s="21"/>
      <c r="OA44" s="21"/>
      <c r="OB44" s="21"/>
      <c r="OC44" s="21"/>
      <c r="OD44" s="21"/>
      <c r="OE44" s="21"/>
      <c r="OF44" s="21"/>
      <c r="OG44" s="21"/>
      <c r="OH44" s="21"/>
      <c r="OI44" s="21"/>
      <c r="OJ44" s="21"/>
      <c r="OK44" s="21"/>
      <c r="OL44" s="21"/>
      <c r="OM44" s="21"/>
      <c r="ON44" s="21"/>
      <c r="OO44" s="21"/>
      <c r="OP44" s="21"/>
      <c r="OQ44" s="21"/>
      <c r="OR44" s="21"/>
      <c r="OS44" s="21"/>
      <c r="OT44" s="21"/>
      <c r="OU44" s="21"/>
      <c r="OV44" s="21"/>
      <c r="OW44" s="21"/>
      <c r="OX44" s="21"/>
      <c r="OY44" s="21"/>
      <c r="OZ44" s="21"/>
      <c r="PA44" s="21"/>
      <c r="PB44" s="21"/>
      <c r="PC44" s="21"/>
      <c r="PD44" s="21"/>
      <c r="PE44" s="21"/>
      <c r="PF44" s="21"/>
      <c r="PG44" s="21"/>
      <c r="PH44" s="21"/>
      <c r="PI44" s="21"/>
      <c r="PJ44" s="21"/>
      <c r="PK44" s="21"/>
      <c r="PL44" s="21"/>
      <c r="PM44" s="21"/>
      <c r="PN44" s="21"/>
      <c r="PO44" s="21"/>
      <c r="PP44" s="21"/>
      <c r="PQ44" s="21"/>
      <c r="PR44" s="21"/>
      <c r="PS44" s="21"/>
      <c r="PT44" s="21"/>
      <c r="PU44" s="21"/>
      <c r="PV44" s="21"/>
      <c r="PW44" s="21"/>
      <c r="PX44" s="21"/>
      <c r="PY44" s="21"/>
      <c r="PZ44" s="21"/>
      <c r="QA44" s="21"/>
      <c r="QB44" s="21"/>
      <c r="QC44" s="21"/>
      <c r="QD44" s="21"/>
      <c r="QE44" s="21"/>
      <c r="QF44" s="21"/>
      <c r="QG44" s="21"/>
      <c r="QH44" s="21"/>
      <c r="QI44" s="21"/>
      <c r="QJ44" s="21"/>
      <c r="QK44" s="21"/>
      <c r="QL44" s="21"/>
      <c r="QM44" s="21"/>
      <c r="QN44" s="21"/>
      <c r="QO44" s="21"/>
      <c r="QP44" s="21"/>
      <c r="QQ44" s="21"/>
      <c r="QR44" s="21"/>
      <c r="QS44" s="21"/>
      <c r="QT44" s="21"/>
      <c r="QU44" s="21"/>
      <c r="QV44" s="21"/>
      <c r="QW44" s="21"/>
      <c r="QX44" s="21"/>
      <c r="QY44" s="21"/>
      <c r="QZ44" s="21"/>
      <c r="RA44" s="21"/>
      <c r="RB44" s="21"/>
      <c r="RC44" s="21"/>
      <c r="RD44" s="21"/>
      <c r="RE44" s="21"/>
      <c r="RF44" s="21"/>
      <c r="RG44" s="21"/>
      <c r="RH44" s="21"/>
      <c r="RI44" s="21"/>
      <c r="RJ44" s="21"/>
      <c r="RK44" s="21"/>
      <c r="RL44" s="21"/>
      <c r="RM44" s="21"/>
      <c r="RN44" s="21"/>
      <c r="RO44" s="21"/>
      <c r="RP44" s="21"/>
      <c r="RQ44" s="21"/>
      <c r="RR44" s="21"/>
      <c r="RS44" s="21"/>
      <c r="RT44" s="21"/>
      <c r="RU44" s="21"/>
      <c r="RV44" s="21"/>
      <c r="RW44" s="21"/>
      <c r="RX44" s="21"/>
      <c r="RY44" s="21"/>
      <c r="RZ44" s="21"/>
      <c r="SA44" s="21"/>
      <c r="SB44" s="21"/>
      <c r="SC44" s="21"/>
      <c r="SD44" s="21"/>
      <c r="SE44" s="21"/>
      <c r="SF44" s="21"/>
      <c r="SG44" s="21"/>
      <c r="SH44" s="21"/>
      <c r="SI44" s="21"/>
      <c r="SJ44" s="21"/>
      <c r="SK44" s="21"/>
      <c r="SL44" s="21"/>
      <c r="SM44" s="21"/>
      <c r="SN44" s="21"/>
      <c r="SO44" s="21"/>
      <c r="SP44" s="21"/>
      <c r="SQ44" s="21"/>
      <c r="SR44" s="21"/>
      <c r="SS44" s="21"/>
      <c r="ST44" s="21"/>
      <c r="SU44" s="21"/>
      <c r="SV44" s="21"/>
      <c r="SW44" s="21"/>
      <c r="SX44" s="21"/>
      <c r="SY44" s="21"/>
      <c r="SZ44" s="21"/>
      <c r="TA44" s="21"/>
      <c r="TB44" s="21"/>
      <c r="TC44" s="21"/>
      <c r="TD44" s="21"/>
      <c r="TE44" s="21"/>
      <c r="TF44" s="21"/>
      <c r="TG44" s="21"/>
      <c r="TH44" s="21"/>
      <c r="TI44" s="21"/>
      <c r="TJ44" s="21"/>
      <c r="TK44" s="21"/>
      <c r="TL44" s="21"/>
      <c r="TM44" s="21"/>
      <c r="TN44" s="21"/>
      <c r="TO44" s="21"/>
      <c r="TP44" s="21"/>
      <c r="TQ44" s="21"/>
      <c r="TR44" s="21"/>
      <c r="TS44" s="21"/>
      <c r="TT44" s="21"/>
      <c r="TU44" s="21"/>
      <c r="TV44" s="21"/>
      <c r="TW44" s="21"/>
      <c r="TX44" s="21"/>
      <c r="TY44" s="21"/>
      <c r="TZ44" s="21"/>
      <c r="UA44" s="21"/>
      <c r="UB44" s="21"/>
      <c r="UC44" s="21"/>
      <c r="UD44" s="21"/>
      <c r="UE44" s="21"/>
      <c r="UF44" s="21"/>
      <c r="UG44" s="21"/>
      <c r="UH44" s="21"/>
      <c r="UI44" s="21"/>
      <c r="UJ44" s="21"/>
      <c r="UK44" s="21"/>
      <c r="UL44" s="21"/>
      <c r="UM44" s="21"/>
      <c r="UN44" s="21"/>
      <c r="UO44" s="21"/>
      <c r="UP44" s="21"/>
      <c r="UQ44" s="21"/>
      <c r="UR44" s="21"/>
      <c r="US44" s="21"/>
      <c r="UT44" s="21"/>
      <c r="UU44" s="21"/>
      <c r="UV44" s="21"/>
      <c r="UW44" s="21"/>
      <c r="UX44" s="21"/>
      <c r="UY44" s="21"/>
      <c r="UZ44" s="21"/>
      <c r="VA44" s="21"/>
      <c r="VB44" s="21"/>
      <c r="VC44" s="21"/>
      <c r="VD44" s="21"/>
      <c r="VE44" s="21"/>
      <c r="VF44" s="21"/>
      <c r="VG44" s="21"/>
      <c r="VH44" s="21"/>
      <c r="VI44" s="21"/>
      <c r="VJ44" s="21"/>
      <c r="VK44" s="21"/>
      <c r="VL44" s="21"/>
      <c r="VM44" s="21"/>
      <c r="VN44" s="21"/>
      <c r="VO44" s="21"/>
      <c r="VP44" s="21"/>
      <c r="VQ44" s="21"/>
      <c r="VR44" s="21"/>
      <c r="VS44" s="21"/>
      <c r="VT44" s="21"/>
      <c r="VU44" s="21"/>
      <c r="VV44" s="21"/>
      <c r="VW44" s="21"/>
      <c r="VX44" s="21"/>
      <c r="VY44" s="21"/>
      <c r="VZ44" s="21"/>
      <c r="WA44" s="21"/>
      <c r="WB44" s="21"/>
      <c r="WC44" s="21"/>
      <c r="WD44" s="21"/>
      <c r="WE44" s="21"/>
      <c r="WF44" s="21"/>
      <c r="WG44" s="21"/>
      <c r="WH44" s="21"/>
      <c r="WI44" s="21"/>
      <c r="WJ44" s="21"/>
      <c r="WK44" s="21"/>
      <c r="WL44" s="21"/>
      <c r="WM44" s="21"/>
      <c r="WN44" s="21"/>
      <c r="WO44" s="21"/>
      <c r="WP44" s="21"/>
      <c r="WQ44" s="21"/>
      <c r="WR44" s="21"/>
      <c r="WS44" s="21"/>
      <c r="WT44" s="21"/>
      <c r="WU44" s="21"/>
      <c r="WV44" s="21"/>
      <c r="WW44" s="21"/>
      <c r="WX44" s="21"/>
      <c r="WY44" s="21"/>
      <c r="WZ44" s="21"/>
      <c r="XA44" s="21"/>
      <c r="XB44" s="21"/>
      <c r="XC44" s="21"/>
      <c r="XD44" s="21"/>
      <c r="XE44" s="21"/>
      <c r="XF44" s="21"/>
      <c r="XG44" s="21"/>
      <c r="XH44" s="21"/>
      <c r="XI44" s="21"/>
      <c r="XJ44" s="21"/>
      <c r="XK44" s="21"/>
      <c r="XL44" s="21"/>
      <c r="XM44" s="21"/>
      <c r="XN44" s="21"/>
      <c r="XO44" s="21"/>
      <c r="XP44" s="21"/>
      <c r="XQ44" s="21"/>
      <c r="XR44" s="21"/>
      <c r="XS44" s="21"/>
      <c r="XT44" s="21"/>
      <c r="XU44" s="21"/>
      <c r="XV44" s="21"/>
      <c r="XW44" s="21"/>
      <c r="XX44" s="21"/>
      <c r="XY44" s="21"/>
      <c r="XZ44" s="21"/>
      <c r="YA44" s="21"/>
      <c r="YB44" s="21"/>
      <c r="YC44" s="21"/>
      <c r="YD44" s="21"/>
      <c r="YE44" s="21"/>
      <c r="YF44" s="21"/>
      <c r="YG44" s="21"/>
      <c r="YH44" s="21"/>
      <c r="YI44" s="21"/>
      <c r="YJ44" s="21"/>
      <c r="YK44" s="21"/>
      <c r="YL44" s="21"/>
      <c r="YM44" s="21"/>
      <c r="YN44" s="21"/>
      <c r="YO44" s="21"/>
      <c r="YP44" s="21"/>
      <c r="YQ44" s="21"/>
      <c r="YR44" s="21"/>
      <c r="YS44" s="21"/>
      <c r="YT44" s="21"/>
      <c r="YU44" s="21"/>
      <c r="YV44" s="21"/>
      <c r="YW44" s="21"/>
      <c r="YX44" s="21"/>
      <c r="YY44" s="21"/>
      <c r="YZ44" s="21"/>
      <c r="ZA44" s="21"/>
      <c r="ZB44" s="21"/>
      <c r="ZC44" s="21"/>
      <c r="ZD44" s="21"/>
      <c r="ZE44" s="21"/>
      <c r="ZF44" s="21"/>
      <c r="ZG44" s="21"/>
      <c r="ZH44" s="21"/>
      <c r="ZI44" s="21"/>
      <c r="ZJ44" s="21"/>
      <c r="ZK44" s="21"/>
      <c r="ZL44" s="21"/>
      <c r="ZM44" s="21"/>
      <c r="ZN44" s="21"/>
      <c r="ZO44" s="21"/>
      <c r="ZP44" s="21"/>
      <c r="ZQ44" s="21"/>
      <c r="ZR44" s="21"/>
      <c r="ZS44" s="21"/>
      <c r="ZT44" s="21"/>
      <c r="ZU44" s="21"/>
      <c r="ZV44" s="21"/>
      <c r="ZW44" s="21"/>
      <c r="ZX44" s="21"/>
      <c r="ZY44" s="21"/>
      <c r="ZZ44" s="21"/>
      <c r="AAA44" s="21"/>
      <c r="AAB44" s="21"/>
      <c r="AAC44" s="21"/>
      <c r="AAD44" s="21"/>
      <c r="AAE44" s="21"/>
      <c r="AAF44" s="21"/>
      <c r="AAG44" s="21"/>
      <c r="AAH44" s="21"/>
      <c r="AAI44" s="21"/>
      <c r="AAJ44" s="21"/>
      <c r="AAK44" s="21"/>
      <c r="AAL44" s="21"/>
      <c r="AAM44" s="21"/>
      <c r="AAN44" s="21"/>
      <c r="AAO44" s="21"/>
      <c r="AAP44" s="21"/>
      <c r="AAQ44" s="21"/>
      <c r="AAR44" s="21"/>
      <c r="AAS44" s="21"/>
      <c r="AAT44" s="21"/>
      <c r="AAU44" s="21"/>
      <c r="AAV44" s="21"/>
      <c r="AAW44" s="21"/>
      <c r="AAX44" s="21"/>
      <c r="AAY44" s="21"/>
      <c r="AAZ44" s="21"/>
      <c r="ABA44" s="21"/>
      <c r="ABB44" s="21"/>
      <c r="ABC44" s="21"/>
      <c r="ABD44" s="21"/>
      <c r="ABE44" s="21"/>
      <c r="ABF44" s="21"/>
      <c r="ABG44" s="21"/>
      <c r="ABH44" s="21"/>
      <c r="ABI44" s="21"/>
      <c r="ABJ44" s="21"/>
      <c r="ABK44" s="21"/>
      <c r="ABL44" s="21"/>
      <c r="ABM44" s="21"/>
      <c r="ABN44" s="21"/>
      <c r="ABO44" s="21"/>
      <c r="ABP44" s="21"/>
      <c r="ABQ44" s="21"/>
      <c r="ABR44" s="21"/>
      <c r="ABS44" s="21"/>
      <c r="ABT44" s="21"/>
      <c r="ABU44" s="21"/>
      <c r="ABV44" s="21"/>
      <c r="ABW44" s="21"/>
      <c r="ABX44" s="21"/>
      <c r="ABY44" s="21"/>
      <c r="ABZ44" s="21"/>
      <c r="ACA44" s="21"/>
      <c r="ACB44" s="21"/>
      <c r="ACC44" s="21"/>
      <c r="ACD44" s="21"/>
      <c r="ACE44" s="21"/>
      <c r="ACF44" s="21"/>
      <c r="ACG44" s="21"/>
      <c r="ACH44" s="21"/>
      <c r="ACI44" s="21"/>
      <c r="ACJ44" s="21"/>
      <c r="ACK44" s="21"/>
      <c r="ACL44" s="21"/>
      <c r="ACM44" s="21"/>
      <c r="ACN44" s="21"/>
      <c r="ACO44" s="21"/>
      <c r="ACP44" s="21"/>
      <c r="ACQ44" s="21"/>
      <c r="ACR44" s="21"/>
      <c r="ACS44" s="21"/>
      <c r="ACT44" s="21"/>
      <c r="ACU44" s="21"/>
      <c r="ACV44" s="21"/>
      <c r="ACW44" s="21"/>
      <c r="ACX44" s="21"/>
      <c r="ACY44" s="21"/>
      <c r="ACZ44" s="21"/>
      <c r="ADA44" s="21"/>
      <c r="ADB44" s="21"/>
      <c r="ADC44" s="21"/>
      <c r="ADD44" s="21"/>
      <c r="ADE44" s="21"/>
      <c r="ADF44" s="21"/>
      <c r="ADG44" s="21"/>
      <c r="ADH44" s="21"/>
      <c r="ADI44" s="21"/>
      <c r="ADJ44" s="21"/>
      <c r="ADK44" s="21"/>
      <c r="ADL44" s="21"/>
      <c r="ADM44" s="21"/>
      <c r="ADN44" s="21"/>
      <c r="ADO44" s="21"/>
      <c r="ADP44" s="21"/>
      <c r="ADQ44" s="21"/>
      <c r="ADR44" s="21"/>
      <c r="ADS44" s="21"/>
      <c r="ADT44" s="21"/>
      <c r="ADU44" s="21"/>
      <c r="ADV44" s="21"/>
      <c r="ADW44" s="21"/>
      <c r="ADX44" s="21"/>
      <c r="ADY44" s="21"/>
      <c r="ADZ44" s="21"/>
      <c r="AEA44" s="21"/>
      <c r="AEB44" s="21"/>
      <c r="AEC44" s="21"/>
      <c r="AED44" s="21"/>
      <c r="AEE44" s="21"/>
      <c r="AEF44" s="21"/>
      <c r="AEG44" s="21"/>
      <c r="AEH44" s="21"/>
      <c r="AEI44" s="21"/>
      <c r="AEJ44" s="21"/>
      <c r="AEK44" s="21"/>
      <c r="AEL44" s="21"/>
      <c r="AEM44" s="21"/>
      <c r="AEN44" s="21"/>
      <c r="AEO44" s="21"/>
      <c r="AEP44" s="21"/>
      <c r="AEQ44" s="21"/>
      <c r="AER44" s="21"/>
      <c r="AES44" s="21"/>
      <c r="AET44" s="21"/>
      <c r="AEU44" s="21"/>
      <c r="AEV44" s="21"/>
      <c r="AEW44" s="21"/>
      <c r="AEX44" s="21"/>
      <c r="AEY44" s="21"/>
      <c r="AEZ44" s="21"/>
      <c r="AFA44" s="21"/>
      <c r="AFB44" s="21"/>
      <c r="AFC44" s="21"/>
      <c r="AFD44" s="21"/>
      <c r="AFE44" s="21"/>
      <c r="AFF44" s="21"/>
      <c r="AFG44" s="21"/>
      <c r="AFH44" s="21"/>
      <c r="AFI44" s="21"/>
      <c r="AFJ44" s="21"/>
      <c r="AFK44" s="21"/>
      <c r="AFL44" s="21"/>
      <c r="AFM44" s="21"/>
      <c r="AFN44" s="21"/>
      <c r="AFO44" s="21"/>
      <c r="AFP44" s="21"/>
      <c r="AFQ44" s="21"/>
      <c r="AFR44" s="21"/>
      <c r="AFS44" s="21"/>
      <c r="AFT44" s="21"/>
      <c r="AFU44" s="21"/>
      <c r="AFV44" s="21"/>
      <c r="AFW44" s="21"/>
      <c r="AFX44" s="21"/>
      <c r="AFY44" s="21"/>
      <c r="AFZ44" s="21"/>
      <c r="AGA44" s="21"/>
      <c r="AGB44" s="21"/>
      <c r="AGC44" s="21"/>
      <c r="AGD44" s="21"/>
      <c r="AGE44" s="21"/>
      <c r="AGF44" s="21"/>
      <c r="AGG44" s="21"/>
      <c r="AGH44" s="21"/>
      <c r="AGI44" s="21"/>
      <c r="AGJ44" s="21"/>
      <c r="AGK44" s="21"/>
      <c r="AGL44" s="21"/>
      <c r="AGM44" s="21"/>
      <c r="AGN44" s="21"/>
      <c r="AGO44" s="21"/>
      <c r="AGP44" s="21"/>
      <c r="AGQ44" s="21"/>
      <c r="AGR44" s="21"/>
      <c r="AGS44" s="21"/>
      <c r="AGT44" s="21"/>
      <c r="AGU44" s="21"/>
      <c r="AGV44" s="21"/>
      <c r="AGW44" s="21"/>
      <c r="AGX44" s="21"/>
      <c r="AGY44" s="21"/>
      <c r="AGZ44" s="21"/>
      <c r="AHA44" s="21"/>
      <c r="AHB44" s="21"/>
      <c r="AHC44" s="21"/>
      <c r="AHD44" s="21"/>
      <c r="AHE44" s="21"/>
      <c r="AHF44" s="21"/>
      <c r="AHG44" s="21"/>
      <c r="AHH44" s="21"/>
      <c r="AHI44" s="21"/>
      <c r="AHJ44" s="21"/>
      <c r="AHK44" s="21"/>
      <c r="AHL44" s="21"/>
      <c r="AHM44" s="21"/>
      <c r="AHN44" s="21"/>
      <c r="AHO44" s="21"/>
      <c r="AHP44" s="21"/>
      <c r="AHQ44" s="21"/>
      <c r="AHR44" s="21"/>
      <c r="AHS44" s="21"/>
      <c r="AHT44" s="21"/>
      <c r="AHU44" s="21"/>
      <c r="AHV44" s="21"/>
      <c r="AHW44" s="21"/>
      <c r="AHX44" s="21"/>
      <c r="AHY44" s="21"/>
      <c r="AHZ44" s="21"/>
      <c r="AIA44" s="21"/>
      <c r="AIB44" s="21"/>
      <c r="AIC44" s="21"/>
      <c r="AID44" s="21"/>
      <c r="AIE44" s="21"/>
      <c r="AIF44" s="21"/>
      <c r="AIG44" s="21"/>
      <c r="AIH44" s="21"/>
      <c r="AII44" s="21"/>
      <c r="AIJ44" s="21"/>
      <c r="AIK44" s="21"/>
      <c r="AIL44" s="21"/>
      <c r="AIM44" s="21"/>
      <c r="AIN44" s="21"/>
      <c r="AIO44" s="21"/>
      <c r="AIP44" s="21"/>
      <c r="AIQ44" s="21"/>
      <c r="AIR44" s="21"/>
      <c r="AIS44" s="21"/>
      <c r="AIT44" s="21"/>
      <c r="AIU44" s="21"/>
      <c r="AIV44" s="21"/>
      <c r="AIW44" s="21"/>
      <c r="AIX44" s="21"/>
      <c r="AIY44" s="21"/>
      <c r="AIZ44" s="21"/>
      <c r="AJA44" s="21"/>
      <c r="AJB44" s="21"/>
      <c r="AJC44" s="21"/>
      <c r="AJD44" s="21"/>
      <c r="AJE44" s="21"/>
      <c r="AJF44" s="21"/>
      <c r="AJG44" s="21"/>
      <c r="AJH44" s="21"/>
      <c r="AJI44" s="21"/>
      <c r="AJJ44" s="21"/>
      <c r="AJK44" s="21"/>
      <c r="AJL44" s="21"/>
      <c r="AJM44" s="21"/>
      <c r="AJN44" s="21"/>
      <c r="AJO44" s="21"/>
      <c r="AJP44" s="21"/>
      <c r="AJQ44" s="21"/>
      <c r="AJR44" s="21"/>
      <c r="AJS44" s="21"/>
      <c r="AJT44" s="21"/>
      <c r="AJU44" s="21"/>
      <c r="AJV44" s="21"/>
      <c r="AJW44" s="21"/>
      <c r="AJX44" s="21"/>
      <c r="AJY44" s="21"/>
      <c r="AJZ44" s="21"/>
      <c r="AKA44" s="21"/>
      <c r="AKB44" s="21"/>
      <c r="AKC44" s="21"/>
      <c r="AKD44" s="21"/>
      <c r="AKE44" s="21"/>
      <c r="AKF44" s="21"/>
      <c r="AKG44" s="21"/>
      <c r="AKH44" s="21"/>
      <c r="AKI44" s="21"/>
      <c r="AKJ44" s="21"/>
      <c r="AKK44" s="21"/>
      <c r="AKL44" s="21"/>
      <c r="AKM44" s="21"/>
      <c r="AKN44" s="21"/>
      <c r="AKO44" s="21"/>
      <c r="AKP44" s="21"/>
      <c r="AKQ44" s="21"/>
      <c r="AKR44" s="21"/>
      <c r="AKS44" s="21"/>
      <c r="AKT44" s="21"/>
      <c r="AKU44" s="21"/>
      <c r="AKV44" s="21"/>
      <c r="AKW44" s="21"/>
      <c r="AKX44" s="21"/>
      <c r="AKY44" s="21"/>
      <c r="AKZ44" s="21"/>
      <c r="ALA44" s="21"/>
      <c r="ALB44" s="21"/>
      <c r="ALC44" s="21"/>
      <c r="ALD44" s="21"/>
      <c r="ALE44" s="21"/>
      <c r="ALF44" s="21"/>
      <c r="ALG44" s="21"/>
      <c r="ALH44" s="21"/>
      <c r="ALI44" s="21"/>
      <c r="ALJ44" s="21"/>
      <c r="ALK44" s="21"/>
      <c r="ALL44" s="21"/>
      <c r="ALM44" s="21"/>
      <c r="ALN44" s="21"/>
      <c r="ALO44" s="21"/>
      <c r="ALP44" s="21"/>
      <c r="ALQ44" s="21"/>
      <c r="ALR44" s="21"/>
      <c r="ALS44" s="21"/>
      <c r="ALT44" s="21"/>
      <c r="ALU44" s="21"/>
      <c r="ALV44" s="21"/>
      <c r="ALW44" s="21"/>
      <c r="ALX44" s="21"/>
      <c r="ALY44" s="21"/>
      <c r="ALZ44" s="21"/>
      <c r="AMA44" s="21"/>
      <c r="AMB44" s="21"/>
      <c r="AMC44" s="21"/>
      <c r="AMD44" s="21"/>
      <c r="AME44" s="21"/>
      <c r="AMF44" s="21"/>
      <c r="AMG44" s="21"/>
      <c r="AMH44" s="21"/>
      <c r="AMI44" s="21"/>
      <c r="AMJ44" s="21"/>
    </row>
    <row r="45" spans="1:1024" ht="17.25" customHeight="1" x14ac:dyDescent="0.3">
      <c r="B45" s="22">
        <v>39</v>
      </c>
      <c r="C45" s="50" t="s">
        <v>54</v>
      </c>
      <c r="D45" s="42" t="s">
        <v>11</v>
      </c>
      <c r="E45" s="42">
        <v>10</v>
      </c>
      <c r="F45" s="44">
        <v>0</v>
      </c>
      <c r="G45" s="45">
        <v>5</v>
      </c>
      <c r="H45" s="46">
        <f t="shared" si="7"/>
        <v>0</v>
      </c>
      <c r="I45" s="47">
        <f t="shared" si="1"/>
        <v>0</v>
      </c>
      <c r="J45" s="48">
        <f t="shared" si="2"/>
        <v>0</v>
      </c>
      <c r="K45" s="49">
        <f t="shared" si="3"/>
        <v>0</v>
      </c>
      <c r="L45" s="21"/>
      <c r="M45" s="21"/>
    </row>
    <row r="46" spans="1:1024" ht="15.6" x14ac:dyDescent="0.3">
      <c r="B46" s="22">
        <v>40</v>
      </c>
      <c r="C46" s="50" t="s">
        <v>53</v>
      </c>
      <c r="D46" s="42" t="s">
        <v>11</v>
      </c>
      <c r="E46" s="42">
        <v>20</v>
      </c>
      <c r="F46" s="44">
        <v>0</v>
      </c>
      <c r="G46" s="45">
        <v>5</v>
      </c>
      <c r="H46" s="52">
        <f t="shared" si="7"/>
        <v>0</v>
      </c>
      <c r="I46" s="47">
        <f t="shared" si="1"/>
        <v>0</v>
      </c>
      <c r="J46" s="48">
        <f t="shared" si="2"/>
        <v>0</v>
      </c>
      <c r="K46" s="49">
        <f t="shared" si="3"/>
        <v>0</v>
      </c>
      <c r="L46" s="21"/>
      <c r="M46" s="21"/>
    </row>
    <row r="47" spans="1:1024" s="21" customFormat="1" ht="15.6" x14ac:dyDescent="0.3">
      <c r="B47" s="22">
        <v>41</v>
      </c>
      <c r="C47" s="50" t="s">
        <v>51</v>
      </c>
      <c r="D47" s="42" t="s">
        <v>11</v>
      </c>
      <c r="E47" s="42">
        <v>180</v>
      </c>
      <c r="F47" s="44">
        <v>0</v>
      </c>
      <c r="G47" s="45">
        <v>5</v>
      </c>
      <c r="H47" s="52">
        <f t="shared" si="7"/>
        <v>0</v>
      </c>
      <c r="I47" s="47">
        <f t="shared" si="1"/>
        <v>0</v>
      </c>
      <c r="J47" s="48">
        <f t="shared" si="2"/>
        <v>0</v>
      </c>
      <c r="K47" s="49">
        <f t="shared" si="3"/>
        <v>0</v>
      </c>
    </row>
    <row r="48" spans="1:1024" s="21" customFormat="1" ht="15.6" x14ac:dyDescent="0.3">
      <c r="B48" s="22">
        <v>42</v>
      </c>
      <c r="C48" s="41" t="s">
        <v>59</v>
      </c>
      <c r="D48" s="42" t="s">
        <v>11</v>
      </c>
      <c r="E48" s="42">
        <v>20</v>
      </c>
      <c r="F48" s="44">
        <v>0</v>
      </c>
      <c r="G48" s="45">
        <v>5</v>
      </c>
      <c r="H48" s="46">
        <f t="shared" si="7"/>
        <v>0</v>
      </c>
      <c r="I48" s="47">
        <f t="shared" si="1"/>
        <v>0</v>
      </c>
      <c r="J48" s="48">
        <f t="shared" si="2"/>
        <v>0</v>
      </c>
      <c r="K48" s="49">
        <f t="shared" si="3"/>
        <v>0</v>
      </c>
    </row>
    <row r="49" spans="2:11" s="21" customFormat="1" ht="15.6" x14ac:dyDescent="0.3">
      <c r="B49" s="22">
        <v>43</v>
      </c>
      <c r="C49" s="41" t="s">
        <v>60</v>
      </c>
      <c r="D49" s="42" t="s">
        <v>11</v>
      </c>
      <c r="E49" s="42">
        <v>10</v>
      </c>
      <c r="F49" s="44">
        <v>0</v>
      </c>
      <c r="G49" s="45">
        <v>5</v>
      </c>
      <c r="H49" s="46">
        <f t="shared" si="7"/>
        <v>0</v>
      </c>
      <c r="I49" s="47">
        <f t="shared" si="1"/>
        <v>0</v>
      </c>
      <c r="J49" s="48">
        <f t="shared" si="2"/>
        <v>0</v>
      </c>
      <c r="K49" s="49">
        <f t="shared" si="3"/>
        <v>0</v>
      </c>
    </row>
    <row r="50" spans="2:11" s="21" customFormat="1" ht="15.6" x14ac:dyDescent="0.3">
      <c r="B50" s="22">
        <v>44</v>
      </c>
      <c r="C50" s="41" t="s">
        <v>61</v>
      </c>
      <c r="D50" s="42" t="s">
        <v>11</v>
      </c>
      <c r="E50" s="42">
        <v>10</v>
      </c>
      <c r="F50" s="44">
        <v>0</v>
      </c>
      <c r="G50" s="45">
        <v>5</v>
      </c>
      <c r="H50" s="46">
        <f t="shared" si="7"/>
        <v>0</v>
      </c>
      <c r="I50" s="47">
        <f t="shared" si="1"/>
        <v>0</v>
      </c>
      <c r="J50" s="48">
        <f t="shared" si="2"/>
        <v>0</v>
      </c>
      <c r="K50" s="49">
        <f t="shared" si="3"/>
        <v>0</v>
      </c>
    </row>
    <row r="51" spans="2:11" s="21" customFormat="1" ht="15.6" x14ac:dyDescent="0.3">
      <c r="B51" s="22">
        <v>45</v>
      </c>
      <c r="C51" s="41" t="s">
        <v>58</v>
      </c>
      <c r="D51" s="42" t="s">
        <v>11</v>
      </c>
      <c r="E51" s="42">
        <v>100</v>
      </c>
      <c r="F51" s="44">
        <v>0</v>
      </c>
      <c r="G51" s="45">
        <v>5</v>
      </c>
      <c r="H51" s="46">
        <f t="shared" si="7"/>
        <v>0</v>
      </c>
      <c r="I51" s="47">
        <f t="shared" si="1"/>
        <v>0</v>
      </c>
      <c r="J51" s="48">
        <f t="shared" si="2"/>
        <v>0</v>
      </c>
      <c r="K51" s="49">
        <f t="shared" si="3"/>
        <v>0</v>
      </c>
    </row>
    <row r="52" spans="2:11" s="21" customFormat="1" ht="15.6" x14ac:dyDescent="0.3">
      <c r="B52" s="22">
        <v>46</v>
      </c>
      <c r="C52" s="41" t="s">
        <v>55</v>
      </c>
      <c r="D52" s="42" t="s">
        <v>11</v>
      </c>
      <c r="E52" s="42">
        <v>150</v>
      </c>
      <c r="F52" s="44">
        <v>0</v>
      </c>
      <c r="G52" s="45">
        <v>5</v>
      </c>
      <c r="H52" s="46">
        <f t="shared" si="7"/>
        <v>0</v>
      </c>
      <c r="I52" s="47">
        <f t="shared" si="1"/>
        <v>0</v>
      </c>
      <c r="J52" s="48">
        <f t="shared" si="2"/>
        <v>0</v>
      </c>
      <c r="K52" s="49">
        <f t="shared" si="3"/>
        <v>0</v>
      </c>
    </row>
    <row r="53" spans="2:11" s="21" customFormat="1" ht="15.6" x14ac:dyDescent="0.3">
      <c r="B53" s="22">
        <v>47</v>
      </c>
      <c r="C53" s="50" t="s">
        <v>57</v>
      </c>
      <c r="D53" s="42" t="s">
        <v>10</v>
      </c>
      <c r="E53" s="42">
        <v>170</v>
      </c>
      <c r="F53" s="44">
        <v>0</v>
      </c>
      <c r="G53" s="45">
        <v>5</v>
      </c>
      <c r="H53" s="46">
        <f t="shared" si="7"/>
        <v>0</v>
      </c>
      <c r="I53" s="47">
        <f t="shared" si="1"/>
        <v>0</v>
      </c>
      <c r="J53" s="48">
        <f t="shared" si="2"/>
        <v>0</v>
      </c>
      <c r="K53" s="49">
        <f t="shared" si="3"/>
        <v>0</v>
      </c>
    </row>
    <row r="54" spans="2:11" s="21" customFormat="1" ht="15.6" x14ac:dyDescent="0.3">
      <c r="B54" s="22">
        <v>48</v>
      </c>
      <c r="C54" s="41" t="s">
        <v>63</v>
      </c>
      <c r="D54" s="42" t="s">
        <v>11</v>
      </c>
      <c r="E54" s="42">
        <v>200</v>
      </c>
      <c r="F54" s="44">
        <v>0</v>
      </c>
      <c r="G54" s="45">
        <v>5</v>
      </c>
      <c r="H54" s="46">
        <f t="shared" si="7"/>
        <v>0</v>
      </c>
      <c r="I54" s="47">
        <f t="shared" si="1"/>
        <v>0</v>
      </c>
      <c r="J54" s="48">
        <f t="shared" si="2"/>
        <v>0</v>
      </c>
      <c r="K54" s="49">
        <f t="shared" si="3"/>
        <v>0</v>
      </c>
    </row>
    <row r="55" spans="2:11" s="21" customFormat="1" ht="15.6" x14ac:dyDescent="0.3">
      <c r="B55" s="22">
        <v>49</v>
      </c>
      <c r="C55" s="41" t="s">
        <v>62</v>
      </c>
      <c r="D55" s="42" t="s">
        <v>11</v>
      </c>
      <c r="E55" s="42">
        <v>120</v>
      </c>
      <c r="F55" s="44">
        <v>0</v>
      </c>
      <c r="G55" s="45">
        <v>5</v>
      </c>
      <c r="H55" s="46">
        <f t="shared" si="7"/>
        <v>0</v>
      </c>
      <c r="I55" s="47">
        <f t="shared" si="1"/>
        <v>0</v>
      </c>
      <c r="J55" s="48">
        <f t="shared" si="2"/>
        <v>0</v>
      </c>
      <c r="K55" s="49">
        <f t="shared" si="3"/>
        <v>0</v>
      </c>
    </row>
    <row r="56" spans="2:11" s="21" customFormat="1" ht="15.6" x14ac:dyDescent="0.3">
      <c r="B56" s="22">
        <v>50</v>
      </c>
      <c r="C56" s="41" t="s">
        <v>56</v>
      </c>
      <c r="D56" s="42" t="s">
        <v>10</v>
      </c>
      <c r="E56" s="42">
        <v>100</v>
      </c>
      <c r="F56" s="44">
        <v>0</v>
      </c>
      <c r="G56" s="45">
        <v>5</v>
      </c>
      <c r="H56" s="46">
        <f t="shared" si="7"/>
        <v>0</v>
      </c>
      <c r="I56" s="47">
        <f t="shared" si="1"/>
        <v>0</v>
      </c>
      <c r="J56" s="48">
        <f t="shared" si="2"/>
        <v>0</v>
      </c>
      <c r="K56" s="49">
        <f t="shared" si="3"/>
        <v>0</v>
      </c>
    </row>
    <row r="57" spans="2:11" s="21" customFormat="1" ht="15.6" x14ac:dyDescent="0.3">
      <c r="B57" s="22">
        <v>52</v>
      </c>
      <c r="C57" s="41" t="s">
        <v>65</v>
      </c>
      <c r="D57" s="42" t="s">
        <v>11</v>
      </c>
      <c r="E57" s="42">
        <v>10</v>
      </c>
      <c r="F57" s="44">
        <v>0</v>
      </c>
      <c r="G57" s="45">
        <v>5</v>
      </c>
      <c r="H57" s="46">
        <f t="shared" si="7"/>
        <v>0</v>
      </c>
      <c r="I57" s="47">
        <f t="shared" si="1"/>
        <v>0</v>
      </c>
      <c r="J57" s="48">
        <f t="shared" si="2"/>
        <v>0</v>
      </c>
      <c r="K57" s="49">
        <f t="shared" si="3"/>
        <v>0</v>
      </c>
    </row>
    <row r="58" spans="2:11" s="21" customFormat="1" ht="15.6" x14ac:dyDescent="0.3">
      <c r="B58" s="22">
        <v>53</v>
      </c>
      <c r="C58" s="50" t="s">
        <v>64</v>
      </c>
      <c r="D58" s="42" t="s">
        <v>13</v>
      </c>
      <c r="E58" s="42">
        <v>40</v>
      </c>
      <c r="F58" s="44">
        <v>0</v>
      </c>
      <c r="G58" s="45">
        <v>5</v>
      </c>
      <c r="H58" s="46">
        <f t="shared" si="7"/>
        <v>0</v>
      </c>
      <c r="I58" s="47">
        <f t="shared" si="1"/>
        <v>0</v>
      </c>
      <c r="J58" s="48">
        <f t="shared" si="2"/>
        <v>0</v>
      </c>
      <c r="K58" s="49">
        <f t="shared" si="3"/>
        <v>0</v>
      </c>
    </row>
    <row r="59" spans="2:11" s="21" customFormat="1" ht="15.6" x14ac:dyDescent="0.3">
      <c r="B59" s="22">
        <v>54</v>
      </c>
      <c r="C59" s="41" t="s">
        <v>67</v>
      </c>
      <c r="D59" s="42" t="s">
        <v>10</v>
      </c>
      <c r="E59" s="42">
        <v>80</v>
      </c>
      <c r="F59" s="44">
        <v>0</v>
      </c>
      <c r="G59" s="45">
        <v>5</v>
      </c>
      <c r="H59" s="46">
        <f t="shared" si="7"/>
        <v>0</v>
      </c>
      <c r="I59" s="47">
        <f t="shared" si="1"/>
        <v>0</v>
      </c>
      <c r="J59" s="48">
        <f t="shared" si="2"/>
        <v>0</v>
      </c>
      <c r="K59" s="49">
        <f t="shared" si="3"/>
        <v>0</v>
      </c>
    </row>
    <row r="60" spans="2:11" s="21" customFormat="1" ht="15.6" x14ac:dyDescent="0.3">
      <c r="B60" s="22">
        <v>55</v>
      </c>
      <c r="C60" s="41" t="s">
        <v>68</v>
      </c>
      <c r="D60" s="42" t="s">
        <v>11</v>
      </c>
      <c r="E60" s="42">
        <v>70</v>
      </c>
      <c r="F60" s="44">
        <v>0</v>
      </c>
      <c r="G60" s="45">
        <v>5</v>
      </c>
      <c r="H60" s="46">
        <f t="shared" si="7"/>
        <v>0</v>
      </c>
      <c r="I60" s="47">
        <f t="shared" si="1"/>
        <v>0</v>
      </c>
      <c r="J60" s="48">
        <f t="shared" si="2"/>
        <v>0</v>
      </c>
      <c r="K60" s="49">
        <f t="shared" si="3"/>
        <v>0</v>
      </c>
    </row>
    <row r="61" spans="2:11" s="21" customFormat="1" ht="15.6" x14ac:dyDescent="0.3">
      <c r="B61" s="22">
        <v>56</v>
      </c>
      <c r="C61" s="41" t="s">
        <v>66</v>
      </c>
      <c r="D61" s="42" t="s">
        <v>11</v>
      </c>
      <c r="E61" s="42">
        <v>75</v>
      </c>
      <c r="F61" s="44">
        <v>0</v>
      </c>
      <c r="G61" s="45">
        <v>5</v>
      </c>
      <c r="H61" s="46">
        <f t="shared" si="7"/>
        <v>0</v>
      </c>
      <c r="I61" s="47">
        <f t="shared" si="1"/>
        <v>0</v>
      </c>
      <c r="J61" s="48">
        <f t="shared" si="2"/>
        <v>0</v>
      </c>
      <c r="K61" s="49">
        <f t="shared" si="3"/>
        <v>0</v>
      </c>
    </row>
    <row r="62" spans="2:11" s="21" customFormat="1" ht="15.6" x14ac:dyDescent="0.3">
      <c r="B62" s="22">
        <v>57</v>
      </c>
      <c r="C62" s="41" t="s">
        <v>69</v>
      </c>
      <c r="D62" s="42" t="s">
        <v>10</v>
      </c>
      <c r="E62" s="42">
        <v>20</v>
      </c>
      <c r="F62" s="44">
        <v>0</v>
      </c>
      <c r="G62" s="45">
        <v>5</v>
      </c>
      <c r="H62" s="46">
        <f t="shared" si="7"/>
        <v>0</v>
      </c>
      <c r="I62" s="47">
        <f t="shared" si="1"/>
        <v>0</v>
      </c>
      <c r="J62" s="48">
        <f t="shared" si="2"/>
        <v>0</v>
      </c>
      <c r="K62" s="49">
        <f t="shared" si="3"/>
        <v>0</v>
      </c>
    </row>
    <row r="63" spans="2:11" s="21" customFormat="1" ht="15.6" x14ac:dyDescent="0.3">
      <c r="B63" s="22">
        <v>58</v>
      </c>
      <c r="C63" s="50" t="s">
        <v>71</v>
      </c>
      <c r="D63" s="42" t="s">
        <v>13</v>
      </c>
      <c r="E63" s="42">
        <v>150</v>
      </c>
      <c r="F63" s="44">
        <v>0</v>
      </c>
      <c r="G63" s="45">
        <v>5</v>
      </c>
      <c r="H63" s="46">
        <f t="shared" si="7"/>
        <v>0</v>
      </c>
      <c r="I63" s="47">
        <f t="shared" si="1"/>
        <v>0</v>
      </c>
      <c r="J63" s="48">
        <f t="shared" si="2"/>
        <v>0</v>
      </c>
      <c r="K63" s="49">
        <f t="shared" si="3"/>
        <v>0</v>
      </c>
    </row>
    <row r="64" spans="2:11" s="21" customFormat="1" ht="15.6" x14ac:dyDescent="0.3">
      <c r="B64" s="22">
        <v>59</v>
      </c>
      <c r="C64" s="41" t="s">
        <v>85</v>
      </c>
      <c r="D64" s="42" t="s">
        <v>10</v>
      </c>
      <c r="E64" s="42">
        <v>10</v>
      </c>
      <c r="F64" s="44">
        <v>0</v>
      </c>
      <c r="G64" s="45">
        <v>5</v>
      </c>
      <c r="H64" s="46">
        <f t="shared" si="7"/>
        <v>0</v>
      </c>
      <c r="I64" s="47">
        <f t="shared" si="1"/>
        <v>0</v>
      </c>
      <c r="J64" s="48">
        <f t="shared" si="2"/>
        <v>0</v>
      </c>
      <c r="K64" s="49">
        <f t="shared" si="3"/>
        <v>0</v>
      </c>
    </row>
    <row r="65" spans="2:12" s="21" customFormat="1" ht="15.6" x14ac:dyDescent="0.3">
      <c r="B65" s="22">
        <v>60</v>
      </c>
      <c r="C65" s="50" t="s">
        <v>70</v>
      </c>
      <c r="D65" s="42" t="s">
        <v>11</v>
      </c>
      <c r="E65" s="42">
        <v>20</v>
      </c>
      <c r="F65" s="44">
        <v>0</v>
      </c>
      <c r="G65" s="45">
        <v>5</v>
      </c>
      <c r="H65" s="46">
        <f t="shared" si="7"/>
        <v>0</v>
      </c>
      <c r="I65" s="47">
        <f t="shared" si="1"/>
        <v>0</v>
      </c>
      <c r="J65" s="48">
        <f t="shared" si="2"/>
        <v>0</v>
      </c>
      <c r="K65" s="49">
        <f t="shared" si="3"/>
        <v>0</v>
      </c>
    </row>
    <row r="66" spans="2:12" s="21" customFormat="1" ht="15.6" x14ac:dyDescent="0.3">
      <c r="B66" s="22">
        <v>61</v>
      </c>
      <c r="C66" s="50" t="s">
        <v>72</v>
      </c>
      <c r="D66" s="42" t="s">
        <v>11</v>
      </c>
      <c r="E66" s="42">
        <v>50</v>
      </c>
      <c r="F66" s="44">
        <v>0</v>
      </c>
      <c r="G66" s="45">
        <v>5</v>
      </c>
      <c r="H66" s="46">
        <f t="shared" si="7"/>
        <v>0</v>
      </c>
      <c r="I66" s="47">
        <f t="shared" si="1"/>
        <v>0</v>
      </c>
      <c r="J66" s="48">
        <f t="shared" si="2"/>
        <v>0</v>
      </c>
      <c r="K66" s="49">
        <f t="shared" si="3"/>
        <v>0</v>
      </c>
    </row>
    <row r="67" spans="2:12" s="21" customFormat="1" ht="15.6" x14ac:dyDescent="0.3">
      <c r="B67" s="22">
        <v>62</v>
      </c>
      <c r="C67" s="41" t="s">
        <v>74</v>
      </c>
      <c r="D67" s="42" t="s">
        <v>11</v>
      </c>
      <c r="E67" s="42">
        <v>60</v>
      </c>
      <c r="F67" s="44">
        <v>0</v>
      </c>
      <c r="G67" s="45">
        <v>5</v>
      </c>
      <c r="H67" s="46">
        <f t="shared" si="7"/>
        <v>0</v>
      </c>
      <c r="I67" s="47">
        <f t="shared" si="1"/>
        <v>0</v>
      </c>
      <c r="J67" s="48">
        <f t="shared" si="2"/>
        <v>0</v>
      </c>
      <c r="K67" s="49">
        <f t="shared" si="3"/>
        <v>0</v>
      </c>
    </row>
    <row r="68" spans="2:12" s="21" customFormat="1" ht="15.6" x14ac:dyDescent="0.3">
      <c r="B68" s="22">
        <v>63</v>
      </c>
      <c r="C68" s="50" t="s">
        <v>73</v>
      </c>
      <c r="D68" s="42" t="s">
        <v>11</v>
      </c>
      <c r="E68" s="42">
        <v>60</v>
      </c>
      <c r="F68" s="44">
        <v>0</v>
      </c>
      <c r="G68" s="45">
        <v>5</v>
      </c>
      <c r="H68" s="46">
        <f t="shared" si="7"/>
        <v>0</v>
      </c>
      <c r="I68" s="47">
        <f t="shared" si="1"/>
        <v>0</v>
      </c>
      <c r="J68" s="48">
        <f t="shared" si="2"/>
        <v>0</v>
      </c>
      <c r="K68" s="49">
        <f t="shared" si="3"/>
        <v>0</v>
      </c>
    </row>
    <row r="69" spans="2:12" s="21" customFormat="1" ht="15.6" x14ac:dyDescent="0.3">
      <c r="B69" s="22">
        <v>64</v>
      </c>
      <c r="C69" s="41" t="s">
        <v>75</v>
      </c>
      <c r="D69" s="42" t="s">
        <v>11</v>
      </c>
      <c r="E69" s="42">
        <v>1</v>
      </c>
      <c r="F69" s="44">
        <v>0</v>
      </c>
      <c r="G69" s="45">
        <v>5</v>
      </c>
      <c r="H69" s="46">
        <f t="shared" si="7"/>
        <v>0</v>
      </c>
      <c r="I69" s="47">
        <f t="shared" si="1"/>
        <v>0</v>
      </c>
      <c r="J69" s="48">
        <f t="shared" si="2"/>
        <v>0</v>
      </c>
      <c r="K69" s="49">
        <f t="shared" si="3"/>
        <v>0</v>
      </c>
    </row>
    <row r="70" spans="2:12" s="21" customFormat="1" ht="15.6" x14ac:dyDescent="0.3">
      <c r="B70" s="22">
        <v>65</v>
      </c>
      <c r="C70" s="41" t="s">
        <v>76</v>
      </c>
      <c r="D70" s="42" t="s">
        <v>11</v>
      </c>
      <c r="E70" s="42">
        <v>2000</v>
      </c>
      <c r="F70" s="44">
        <v>0</v>
      </c>
      <c r="G70" s="45">
        <v>5</v>
      </c>
      <c r="H70" s="46">
        <f t="shared" si="7"/>
        <v>0</v>
      </c>
      <c r="I70" s="47">
        <f t="shared" ref="I70:I71" si="8">ROUND((E70*F70),2)</f>
        <v>0</v>
      </c>
      <c r="J70" s="48">
        <f t="shared" ref="J70:J71" si="9">ROUND((G70*I70/100),2)</f>
        <v>0</v>
      </c>
      <c r="K70" s="49">
        <f t="shared" ref="K70:K71" si="10">ROUND((I70+J70),2)</f>
        <v>0</v>
      </c>
    </row>
    <row r="71" spans="2:12" s="21" customFormat="1" ht="16.2" thickBot="1" x14ac:dyDescent="0.35">
      <c r="B71" s="22">
        <v>66</v>
      </c>
      <c r="C71" s="41" t="s">
        <v>77</v>
      </c>
      <c r="D71" s="42" t="s">
        <v>11</v>
      </c>
      <c r="E71" s="42">
        <v>500</v>
      </c>
      <c r="F71" s="44">
        <v>0</v>
      </c>
      <c r="G71" s="45">
        <v>5</v>
      </c>
      <c r="H71" s="46">
        <f t="shared" si="7"/>
        <v>0</v>
      </c>
      <c r="I71" s="47">
        <f t="shared" si="8"/>
        <v>0</v>
      </c>
      <c r="J71" s="48">
        <f t="shared" si="9"/>
        <v>0</v>
      </c>
      <c r="K71" s="49">
        <f t="shared" si="10"/>
        <v>0</v>
      </c>
    </row>
    <row r="72" spans="2:12" s="23" customFormat="1" ht="26.25" customHeight="1" thickBot="1" x14ac:dyDescent="0.35">
      <c r="B72" s="24"/>
      <c r="C72" s="53" t="s">
        <v>12</v>
      </c>
      <c r="D72" s="54"/>
      <c r="E72" s="54">
        <f>SUM(E6:E71)</f>
        <v>7439</v>
      </c>
      <c r="F72" s="55"/>
      <c r="G72" s="56"/>
      <c r="H72" s="55"/>
      <c r="I72" s="57">
        <f>SUM(I6:I71)</f>
        <v>0</v>
      </c>
      <c r="J72" s="57">
        <f>SUM(J6:J71)</f>
        <v>0</v>
      </c>
      <c r="K72" s="57">
        <f>SUM(K6:K71)</f>
        <v>0</v>
      </c>
    </row>
    <row r="73" spans="2:12" s="8" customFormat="1" ht="15.6" x14ac:dyDescent="0.3">
      <c r="B73" s="25"/>
      <c r="C73" s="58"/>
      <c r="D73" s="59"/>
      <c r="E73" s="59"/>
      <c r="F73" s="60"/>
      <c r="G73" s="61"/>
      <c r="H73" s="60"/>
      <c r="I73" s="62"/>
      <c r="J73" s="62"/>
      <c r="K73" s="62"/>
    </row>
    <row r="74" spans="2:12" s="27" customFormat="1" ht="15.6" x14ac:dyDescent="0.3">
      <c r="B74" s="25"/>
      <c r="C74" s="68" t="s">
        <v>84</v>
      </c>
      <c r="D74" s="68"/>
      <c r="E74" s="68"/>
      <c r="F74" s="68"/>
      <c r="G74" s="68"/>
      <c r="H74" s="68"/>
      <c r="I74" s="68"/>
      <c r="J74" s="68"/>
      <c r="K74" s="26"/>
      <c r="L74" s="28"/>
    </row>
    <row r="75" spans="2:12" s="27" customFormat="1" ht="13.2" x14ac:dyDescent="0.25">
      <c r="B75" s="67" t="s">
        <v>80</v>
      </c>
      <c r="C75" s="67"/>
      <c r="D75" s="67"/>
      <c r="E75" s="67"/>
      <c r="F75" s="67"/>
      <c r="G75" s="67"/>
      <c r="H75" s="67"/>
      <c r="I75" s="67"/>
      <c r="J75" s="67"/>
      <c r="K75" s="67"/>
      <c r="L75" s="28"/>
    </row>
    <row r="76" spans="2:12" s="27" customFormat="1" ht="13.2" x14ac:dyDescent="0.25"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28"/>
    </row>
    <row r="77" spans="2:12" s="27" customFormat="1" ht="13.2" x14ac:dyDescent="0.25">
      <c r="B77" s="29"/>
      <c r="C77" s="30"/>
      <c r="D77" s="29"/>
      <c r="E77" s="29"/>
      <c r="F77" s="31"/>
      <c r="G77" s="32"/>
      <c r="H77" s="33"/>
      <c r="I77" s="31"/>
      <c r="J77" s="31"/>
      <c r="K77" s="31"/>
      <c r="L77" s="28"/>
    </row>
    <row r="78" spans="2:12" x14ac:dyDescent="0.3">
      <c r="B78" s="35"/>
      <c r="C78" s="36"/>
      <c r="D78" s="34"/>
      <c r="E78" s="34"/>
      <c r="F78" s="37"/>
      <c r="G78" s="38"/>
      <c r="H78" s="39"/>
      <c r="I78" s="37"/>
      <c r="J78" s="37"/>
      <c r="K78" s="37"/>
    </row>
    <row r="79" spans="2:12" x14ac:dyDescent="0.3">
      <c r="B79" s="35"/>
      <c r="C79" s="36"/>
      <c r="D79" s="34"/>
      <c r="E79" s="34"/>
      <c r="F79" s="37"/>
      <c r="G79" s="38"/>
      <c r="H79" s="39"/>
      <c r="I79" s="37"/>
      <c r="J79" s="37"/>
      <c r="K79" s="37"/>
    </row>
    <row r="80" spans="2:12" x14ac:dyDescent="0.3">
      <c r="B80" s="35"/>
      <c r="C80" s="36"/>
      <c r="D80" s="34"/>
      <c r="E80" s="34"/>
      <c r="F80" s="37"/>
      <c r="G80" s="38"/>
      <c r="H80" s="39"/>
      <c r="I80" s="37"/>
      <c r="J80" s="37"/>
      <c r="K80" s="37"/>
    </row>
    <row r="81" spans="2:11" x14ac:dyDescent="0.3">
      <c r="B81" s="35"/>
      <c r="C81" s="36"/>
      <c r="D81" s="34"/>
      <c r="E81" s="34"/>
      <c r="F81" s="37"/>
      <c r="G81" s="38"/>
      <c r="H81" s="39"/>
      <c r="I81" s="37"/>
      <c r="J81" s="37"/>
      <c r="K81" s="37"/>
    </row>
    <row r="82" spans="2:11" x14ac:dyDescent="0.3">
      <c r="D82" s="1"/>
      <c r="E82" s="1"/>
      <c r="G82" s="40"/>
      <c r="H82" s="4"/>
    </row>
    <row r="83" spans="2:11" x14ac:dyDescent="0.3">
      <c r="D83" s="1"/>
      <c r="E83" s="1"/>
      <c r="G83" s="40"/>
      <c r="H83" s="4"/>
    </row>
    <row r="84" spans="2:11" x14ac:dyDescent="0.3">
      <c r="D84" s="1"/>
      <c r="E84" s="1"/>
      <c r="G84" s="40"/>
      <c r="H84" s="4"/>
    </row>
    <row r="85" spans="2:11" x14ac:dyDescent="0.3">
      <c r="D85" s="1"/>
      <c r="E85" s="1"/>
      <c r="G85" s="40"/>
      <c r="H85" s="4"/>
    </row>
    <row r="86" spans="2:11" x14ac:dyDescent="0.3">
      <c r="D86" s="1"/>
      <c r="E86" s="1"/>
      <c r="G86" s="40"/>
      <c r="H86" s="4"/>
    </row>
    <row r="87" spans="2:11" x14ac:dyDescent="0.3">
      <c r="D87" s="1"/>
      <c r="E87" s="1"/>
      <c r="G87" s="40"/>
      <c r="H87" s="4"/>
    </row>
    <row r="88" spans="2:11" x14ac:dyDescent="0.3">
      <c r="D88" s="1"/>
      <c r="E88" s="1"/>
      <c r="G88" s="40"/>
      <c r="H88" s="4"/>
    </row>
    <row r="89" spans="2:11" x14ac:dyDescent="0.3">
      <c r="D89" s="1"/>
      <c r="E89" s="1"/>
      <c r="G89" s="40"/>
      <c r="H89" s="4"/>
    </row>
    <row r="90" spans="2:11" x14ac:dyDescent="0.3">
      <c r="D90" s="1"/>
      <c r="E90" s="1"/>
      <c r="G90" s="40"/>
      <c r="H90" s="4"/>
    </row>
    <row r="91" spans="2:11" x14ac:dyDescent="0.3">
      <c r="D91" s="1"/>
      <c r="E91" s="1"/>
      <c r="G91" s="40"/>
      <c r="H91" s="4"/>
    </row>
    <row r="92" spans="2:11" x14ac:dyDescent="0.3">
      <c r="D92" s="1"/>
      <c r="E92" s="1"/>
      <c r="G92" s="40"/>
      <c r="H92" s="4"/>
    </row>
    <row r="93" spans="2:11" x14ac:dyDescent="0.3">
      <c r="D93" s="1"/>
      <c r="E93" s="1"/>
      <c r="G93" s="40"/>
      <c r="H93" s="4"/>
    </row>
    <row r="94" spans="2:11" x14ac:dyDescent="0.3">
      <c r="D94" s="1"/>
      <c r="E94" s="1"/>
      <c r="G94" s="40"/>
      <c r="H94" s="4"/>
    </row>
    <row r="95" spans="2:11" x14ac:dyDescent="0.3">
      <c r="D95" s="1"/>
      <c r="E95" s="1"/>
      <c r="G95" s="40"/>
      <c r="H95" s="4"/>
    </row>
    <row r="96" spans="2:11" x14ac:dyDescent="0.3">
      <c r="D96" s="1"/>
      <c r="E96" s="1"/>
      <c r="G96" s="40"/>
      <c r="H96" s="4"/>
    </row>
    <row r="97" spans="4:8" x14ac:dyDescent="0.3">
      <c r="D97" s="1"/>
      <c r="E97" s="1"/>
      <c r="G97" s="40"/>
      <c r="H97" s="4"/>
    </row>
    <row r="98" spans="4:8" x14ac:dyDescent="0.3">
      <c r="D98" s="1"/>
      <c r="E98" s="1"/>
      <c r="G98" s="40"/>
      <c r="H98" s="4"/>
    </row>
    <row r="99" spans="4:8" x14ac:dyDescent="0.3">
      <c r="D99" s="1"/>
      <c r="E99" s="1"/>
      <c r="G99" s="40"/>
      <c r="H99" s="4"/>
    </row>
    <row r="100" spans="4:8" x14ac:dyDescent="0.3">
      <c r="D100" s="1"/>
      <c r="E100" s="1"/>
      <c r="G100" s="40"/>
    </row>
  </sheetData>
  <autoFilter ref="B4:K72"/>
  <sortState ref="C7:K72">
    <sortCondition ref="C6"/>
  </sortState>
  <mergeCells count="4">
    <mergeCell ref="B2:K2"/>
    <mergeCell ref="B75:K75"/>
    <mergeCell ref="C1:L1"/>
    <mergeCell ref="C74:J74"/>
  </mergeCells>
  <pageMargins left="0.7" right="0.7" top="0.75" bottom="0.75" header="0.51180555555555496" footer="0.51180555555555496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III- ART.SPOZYWCZE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Jonczyk</dc:creator>
  <cp:lastModifiedBy>PC</cp:lastModifiedBy>
  <cp:revision>1</cp:revision>
  <cp:lastPrinted>2025-11-26T09:37:33Z</cp:lastPrinted>
  <dcterms:created xsi:type="dcterms:W3CDTF">2022-11-23T18:16:26Z</dcterms:created>
  <dcterms:modified xsi:type="dcterms:W3CDTF">2025-12-01T09:24:06Z</dcterms:modified>
  <dc:language>pl-PL</dc:language>
</cp:coreProperties>
</file>